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17" firstSheet="23" activeTab="24"/>
  </bookViews>
  <sheets>
    <sheet name="سردار سلیمانی" sheetId="156" r:id="rId1"/>
    <sheet name="فهرست واحد ها" sheetId="15" r:id="rId2"/>
    <sheet name="م. درمان" sheetId="13" r:id="rId3"/>
    <sheet name="م. بهداشت" sheetId="16" r:id="rId4"/>
    <sheet name="م.غذا و دارو" sheetId="17" r:id="rId5"/>
    <sheet name="م.بین الملل" sheetId="18" r:id="rId6"/>
    <sheet name="م.توسعه" sheetId="19" r:id="rId7"/>
    <sheet name="م.دانشج" sheetId="20" r:id="rId8"/>
    <sheet name="م.تحقیقات" sheetId="21" r:id="rId9"/>
    <sheet name="م.آموزشی" sheetId="22" r:id="rId10"/>
    <sheet name="حوزه ریاست" sheetId="153" r:id="rId11"/>
    <sheet name="د.پزشکی" sheetId="23" r:id="rId12"/>
    <sheet name="د.پیراپزشکی" sheetId="24" r:id="rId13"/>
    <sheet name="د.پ و مامایی" sheetId="25" r:id="rId14"/>
    <sheet name="د.بهداشت" sheetId="26" r:id="rId15"/>
    <sheet name="د.ع.توانبخشی" sheetId="27" r:id="rId16"/>
    <sheet name="د.مد.ا.پ" sheetId="28" r:id="rId17"/>
    <sheet name="د.عل.روس.ر" sheetId="29" r:id="rId18"/>
    <sheet name="د.فن.نوین.پ" sheetId="30" r:id="rId19"/>
    <sheet name="د.طب.س" sheetId="56" r:id="rId20"/>
    <sheet name="ب.7تیر" sheetId="31" r:id="rId21"/>
    <sheet name="ب.لولاگر" sheetId="32" r:id="rId22"/>
    <sheet name="ب.یافت آباد" sheetId="33" r:id="rId23"/>
    <sheet name="ب.فهمیده" sheetId="34" r:id="rId24"/>
    <sheet name="ب.ا.سجاد" sheetId="35" r:id="rId25"/>
    <sheet name="ب.فاطمه رباط" sheetId="36" r:id="rId26"/>
    <sheet name="ب.ا.حسین.ب" sheetId="37" r:id="rId27"/>
    <sheet name="ب.فیروزآبادی" sheetId="38" r:id="rId28"/>
    <sheet name="رسول" sheetId="39" r:id="rId29"/>
    <sheet name="م.فاطمه" sheetId="40" r:id="rId30"/>
    <sheet name="علی اصغر" sheetId="41" r:id="rId31"/>
    <sheet name="شفایحیائیان" sheetId="42" r:id="rId32"/>
    <sheet name="اکبرآبادی" sheetId="43" r:id="rId33"/>
    <sheet name="مطهری" sheetId="44" r:id="rId34"/>
    <sheet name="هاشمی نژاد" sheetId="45" r:id="rId35"/>
    <sheet name="م.روانپزشکی" sheetId="46" r:id="rId36"/>
    <sheet name="فیروزگر" sheetId="47" r:id="rId37"/>
    <sheet name="غدد" sheetId="48" r:id="rId38"/>
    <sheet name="ش.شهریار" sheetId="49" r:id="rId39"/>
    <sheet name="ش.رباط" sheetId="50" r:id="rId40"/>
    <sheet name="ش.قدس" sheetId="51" r:id="rId41"/>
    <sheet name="ش.ملارد" sheetId="52" r:id="rId42"/>
    <sheet name="ش.بهارستان" sheetId="53" r:id="rId43"/>
    <sheet name="مرکز غرب" sheetId="54" r:id="rId44"/>
    <sheet name="مرکز شمالغرب" sheetId="55" r:id="rId45"/>
  </sheets>
  <externalReferences>
    <externalReference r:id="rId46"/>
  </externalReferences>
  <definedNames>
    <definedName name="_xlnm._FilterDatabase" localSheetId="25" hidden="1">'ب.فاطمه رباط'!$A$3:$K$7</definedName>
    <definedName name="_xlnm._FilterDatabase" localSheetId="27" hidden="1">ب.فیروزآبادی!$A$3:$Y$4</definedName>
    <definedName name="_xlnm._FilterDatabase" localSheetId="41" hidden="1">ش.ملارد!$A$3:$Z$8</definedName>
    <definedName name="_xlnm._FilterDatabase" localSheetId="4" hidden="1">'م.غذا و دارو'!$A$3:$Y$19</definedName>
    <definedName name="_xlnm._FilterDatabase" localSheetId="34" hidden="1">'هاشمی نژاد'!$A$3:$Y$3</definedName>
    <definedName name="farayandha" localSheetId="10">#REF!</definedName>
    <definedName name="farayandha" localSheetId="0">#REF!</definedName>
    <definedName name="farayandha">#REF!</definedName>
    <definedName name="_xlnm.Print_Area" localSheetId="32">اکبرآبادی!$A$2:$K$7</definedName>
    <definedName name="_xlnm.Print_Area" localSheetId="20">ب.7تیر!$A$2:$K$11</definedName>
    <definedName name="_xlnm.Print_Area" localSheetId="26">ب.ا.حسین.ب!$A$2:$K$8</definedName>
    <definedName name="_xlnm.Print_Area" localSheetId="24">ب.ا.سجاد!$A$2:$L$7</definedName>
    <definedName name="_xlnm.Print_Area" localSheetId="25">'ب.فاطمه رباط'!$A$2:$K$7</definedName>
    <definedName name="_xlnm.Print_Area" localSheetId="23">ب.فهمیده!$A$2:$K$5</definedName>
    <definedName name="_xlnm.Print_Area" localSheetId="27">ب.فیروزآبادی!$A$2:$K$4</definedName>
    <definedName name="_xlnm.Print_Area" localSheetId="21">ب.لولاگر!$A$2:$K$16</definedName>
    <definedName name="_xlnm.Print_Area" localSheetId="22">'ب.یافت آباد'!$A$2:$K$4</definedName>
    <definedName name="_xlnm.Print_Area" localSheetId="10">'حوزه ریاست'!$A$2:$K$5</definedName>
    <definedName name="_xlnm.Print_Area" localSheetId="14">د.بهداشت!$A$2:$K$11</definedName>
    <definedName name="_xlnm.Print_Area" localSheetId="13">'د.پ و مامایی'!$A$2:$K$13</definedName>
    <definedName name="_xlnm.Print_Area" localSheetId="11">د.پزشکی!$A$2:$K$7</definedName>
    <definedName name="_xlnm.Print_Area" localSheetId="12">د.پیراپزشکی!$A$2:$K$4</definedName>
    <definedName name="_xlnm.Print_Area" localSheetId="19">د.طب.س!$A$2:$K$7</definedName>
    <definedName name="_xlnm.Print_Area" localSheetId="15">د.ع.توانبخشی!$A$2:$K$6</definedName>
    <definedName name="_xlnm.Print_Area" localSheetId="17">د.عل.روس.ر!$A$2:$K$7</definedName>
    <definedName name="_xlnm.Print_Area" localSheetId="18">د.فن.نوین.پ!$A$2:$L$7</definedName>
    <definedName name="_xlnm.Print_Area" localSheetId="16">د.مد.ا.پ!$A$2:$K$7</definedName>
    <definedName name="_xlnm.Print_Area" localSheetId="28">رسول!$A$2:$K$14</definedName>
    <definedName name="_xlnm.Print_Area" localSheetId="0">'سردار سلیمانی'!$A$2:$K$7</definedName>
    <definedName name="_xlnm.Print_Area" localSheetId="42">ش.بهارستان!$A$2:$K$9</definedName>
    <definedName name="_xlnm.Print_Area" localSheetId="39">ش.رباط!$A$2:$K$8</definedName>
    <definedName name="_xlnm.Print_Area" localSheetId="38">ش.شهریار!$A$2:$K$3</definedName>
    <definedName name="_xlnm.Print_Area" localSheetId="40">ش.قدس!$A$2:$K$7</definedName>
    <definedName name="_xlnm.Print_Area" localSheetId="41">ش.ملارد!$A$2:$L$8</definedName>
    <definedName name="_xlnm.Print_Area" localSheetId="31">شفایحیائیان!$A$2:$K$6</definedName>
    <definedName name="_xlnm.Print_Area" localSheetId="30">'علی اصغر'!$A$2:$J$7</definedName>
    <definedName name="_xlnm.Print_Area" localSheetId="37">غدد!$A$2:$K$8</definedName>
    <definedName name="_xlnm.Print_Area" localSheetId="1">'فهرست واحد ها'!$A$3:$F$25</definedName>
    <definedName name="_xlnm.Print_Area" localSheetId="36">فیروزگر!$A$2:$L$7</definedName>
    <definedName name="_xlnm.Print_Area" localSheetId="3">'م. بهداشت'!$A$2:$K$10</definedName>
    <definedName name="_xlnm.Print_Area" localSheetId="2">'م. درمان'!$A$2:$K$5</definedName>
    <definedName name="_xlnm.Print_Area" localSheetId="9">م.آموزشی!$A$2:$K$5</definedName>
    <definedName name="_xlnm.Print_Area" localSheetId="5">'م.بین الملل'!$A$2:$K$214</definedName>
    <definedName name="_xlnm.Print_Area" localSheetId="8">م.تحقیقات!$A$2:$K$7</definedName>
    <definedName name="_xlnm.Print_Area" localSheetId="6">م.توسعه!$A$2:$K$8</definedName>
    <definedName name="_xlnm.Print_Area" localSheetId="7">م.دانشج!$A$2:$K$8</definedName>
    <definedName name="_xlnm.Print_Area" localSheetId="35">م.روانپزشکی!$A$2:$K$4</definedName>
    <definedName name="_xlnm.Print_Area" localSheetId="4">'م.غذا و دارو'!$A$2:$K$19</definedName>
    <definedName name="_xlnm.Print_Area" localSheetId="29">م.فاطمه!$A$2:$K$7</definedName>
    <definedName name="_xlnm.Print_Area" localSheetId="44">'مرکز شمالغرب'!$A$2:$L$7</definedName>
    <definedName name="_xlnm.Print_Area" localSheetId="43">'مرکز غرب'!$A$2:$K$4</definedName>
    <definedName name="_xlnm.Print_Area" localSheetId="33">مطهری!$A$2:$K$8</definedName>
    <definedName name="_xlnm.Print_Area" localSheetId="34">'هاشمی نژاد'!$A$2:$K$3</definedName>
    <definedName name="subF">[1]!Table3[[#All],[Column1]]</definedName>
  </definedNames>
  <calcPr calcId="162913"/>
</workbook>
</file>

<file path=xl/calcChain.xml><?xml version="1.0" encoding="utf-8"?>
<calcChain xmlns="http://schemas.openxmlformats.org/spreadsheetml/2006/main">
  <c r="O7" i="156" l="1"/>
  <c r="O6" i="156"/>
  <c r="U6" i="156" s="1"/>
  <c r="O5" i="156"/>
  <c r="O4" i="156"/>
  <c r="Y4" i="156" s="1"/>
  <c r="I4" i="156"/>
  <c r="J4" i="156" s="1"/>
  <c r="Q6" i="156" l="1"/>
  <c r="Y6" i="156"/>
  <c r="P7" i="156"/>
  <c r="T7" i="156"/>
  <c r="Z7" i="156"/>
  <c r="R7" i="156"/>
  <c r="X7" i="156"/>
  <c r="I2" i="156"/>
  <c r="K2" i="156"/>
  <c r="Q4" i="156"/>
  <c r="P5" i="156"/>
  <c r="X5" i="156"/>
  <c r="V5" i="156"/>
  <c r="U4" i="156"/>
  <c r="R5" i="156"/>
  <c r="Z5" i="156"/>
  <c r="T5" i="156"/>
  <c r="V7" i="156"/>
  <c r="Z4" i="156"/>
  <c r="X4" i="156"/>
  <c r="V4" i="156"/>
  <c r="T4" i="156"/>
  <c r="R4" i="156"/>
  <c r="P4" i="156"/>
  <c r="S4" i="156"/>
  <c r="W4" i="156"/>
  <c r="AA4" i="156"/>
  <c r="Z6" i="156"/>
  <c r="X6" i="156"/>
  <c r="V6" i="156"/>
  <c r="T6" i="156"/>
  <c r="R6" i="156"/>
  <c r="P6" i="156"/>
  <c r="S6" i="156"/>
  <c r="W6" i="156"/>
  <c r="AA6" i="156"/>
  <c r="Q5" i="156"/>
  <c r="S5" i="156"/>
  <c r="U5" i="156"/>
  <c r="W5" i="156"/>
  <c r="Y5" i="156"/>
  <c r="AA5" i="156"/>
  <c r="Q7" i="156"/>
  <c r="S7" i="156"/>
  <c r="U7" i="156"/>
  <c r="W7" i="156"/>
  <c r="Y7" i="156"/>
  <c r="AA7" i="156"/>
  <c r="Y214" i="18"/>
  <c r="X214" i="18"/>
  <c r="W214" i="18"/>
  <c r="V214" i="18"/>
  <c r="U214" i="18"/>
  <c r="T214" i="18"/>
  <c r="S214" i="18"/>
  <c r="R214" i="18"/>
  <c r="Q214" i="18"/>
  <c r="P214" i="18"/>
  <c r="Y213" i="18"/>
  <c r="X213" i="18"/>
  <c r="W213" i="18"/>
  <c r="V213" i="18"/>
  <c r="U213" i="18"/>
  <c r="T213" i="18"/>
  <c r="S213" i="18"/>
  <c r="R213" i="18"/>
  <c r="Q213" i="18"/>
  <c r="P213" i="18"/>
  <c r="Y212" i="18"/>
  <c r="X212" i="18"/>
  <c r="W212" i="18"/>
  <c r="V212" i="18"/>
  <c r="U212" i="18"/>
  <c r="T212" i="18"/>
  <c r="S212" i="18"/>
  <c r="R212" i="18"/>
  <c r="Q212" i="18"/>
  <c r="P212" i="18"/>
  <c r="Y211" i="18"/>
  <c r="X211" i="18"/>
  <c r="W211" i="18"/>
  <c r="V211" i="18"/>
  <c r="U211" i="18"/>
  <c r="T211" i="18"/>
  <c r="S211" i="18"/>
  <c r="R211" i="18"/>
  <c r="Q211" i="18"/>
  <c r="P211" i="18"/>
  <c r="Y210" i="18"/>
  <c r="X210" i="18"/>
  <c r="W210" i="18"/>
  <c r="V210" i="18"/>
  <c r="U210" i="18"/>
  <c r="T210" i="18"/>
  <c r="S210" i="18"/>
  <c r="R210" i="18"/>
  <c r="Q210" i="18"/>
  <c r="P210" i="18"/>
  <c r="Y209" i="18"/>
  <c r="X209" i="18"/>
  <c r="W209" i="18"/>
  <c r="V209" i="18"/>
  <c r="U209" i="18"/>
  <c r="T209" i="18"/>
  <c r="S209" i="18"/>
  <c r="R209" i="18"/>
  <c r="Q209" i="18"/>
  <c r="P209" i="18"/>
  <c r="Y208" i="18"/>
  <c r="X208" i="18"/>
  <c r="W208" i="18"/>
  <c r="V208" i="18"/>
  <c r="U208" i="18"/>
  <c r="T208" i="18"/>
  <c r="S208" i="18"/>
  <c r="R208" i="18"/>
  <c r="Q208" i="18"/>
  <c r="P208" i="18"/>
  <c r="Y207" i="18"/>
  <c r="X207" i="18"/>
  <c r="W207" i="18"/>
  <c r="V207" i="18"/>
  <c r="U207" i="18"/>
  <c r="T207" i="18"/>
  <c r="S207" i="18"/>
  <c r="R207" i="18"/>
  <c r="Q207" i="18"/>
  <c r="P207" i="18"/>
  <c r="Y206" i="18"/>
  <c r="X206" i="18"/>
  <c r="W206" i="18"/>
  <c r="V206" i="18"/>
  <c r="U206" i="18"/>
  <c r="T206" i="18"/>
  <c r="S206" i="18"/>
  <c r="R206" i="18"/>
  <c r="Q206" i="18"/>
  <c r="P206" i="18"/>
  <c r="Y205" i="18"/>
  <c r="X205" i="18"/>
  <c r="W205" i="18"/>
  <c r="V205" i="18"/>
  <c r="U205" i="18"/>
  <c r="T205" i="18"/>
  <c r="S205" i="18"/>
  <c r="R205" i="18"/>
  <c r="Q205" i="18"/>
  <c r="P205" i="18"/>
  <c r="Y204" i="18"/>
  <c r="X204" i="18"/>
  <c r="W204" i="18"/>
  <c r="V204" i="18"/>
  <c r="U204" i="18"/>
  <c r="T204" i="18"/>
  <c r="S204" i="18"/>
  <c r="R204" i="18"/>
  <c r="Q204" i="18"/>
  <c r="P204" i="18"/>
  <c r="Y203" i="18"/>
  <c r="X203" i="18"/>
  <c r="W203" i="18"/>
  <c r="V203" i="18"/>
  <c r="U203" i="18"/>
  <c r="T203" i="18"/>
  <c r="S203" i="18"/>
  <c r="R203" i="18"/>
  <c r="Q203" i="18"/>
  <c r="P203" i="18"/>
  <c r="AA200" i="18"/>
  <c r="Z200" i="18"/>
  <c r="Y200" i="18"/>
  <c r="X200" i="18"/>
  <c r="W200" i="18"/>
  <c r="V200" i="18"/>
  <c r="U200" i="18"/>
  <c r="T200" i="18"/>
  <c r="S200" i="18"/>
  <c r="R200" i="18"/>
  <c r="Q200" i="18"/>
  <c r="P200" i="18"/>
  <c r="AA199" i="18"/>
  <c r="Z199" i="18"/>
  <c r="Y199" i="18"/>
  <c r="X199" i="18"/>
  <c r="W199" i="18"/>
  <c r="V199" i="18"/>
  <c r="U199" i="18"/>
  <c r="T199" i="18"/>
  <c r="S199" i="18"/>
  <c r="R199" i="18"/>
  <c r="Q199" i="18"/>
  <c r="P199" i="18"/>
  <c r="AA198" i="18"/>
  <c r="Z198" i="18"/>
  <c r="Y198" i="18"/>
  <c r="X198" i="18"/>
  <c r="W198" i="18"/>
  <c r="V198" i="18"/>
  <c r="U198" i="18"/>
  <c r="T198" i="18"/>
  <c r="S198" i="18"/>
  <c r="R198" i="18"/>
  <c r="Q198" i="18"/>
  <c r="P198" i="18"/>
  <c r="AA197" i="18"/>
  <c r="Z197" i="18"/>
  <c r="Y197" i="18"/>
  <c r="X197" i="18"/>
  <c r="W197" i="18"/>
  <c r="V197" i="18"/>
  <c r="U197" i="18"/>
  <c r="T197" i="18"/>
  <c r="S197" i="18"/>
  <c r="R197" i="18"/>
  <c r="Q197" i="18"/>
  <c r="P197" i="18"/>
  <c r="AA196" i="18"/>
  <c r="Z196" i="18"/>
  <c r="Y196" i="18"/>
  <c r="X196" i="18"/>
  <c r="W196" i="18"/>
  <c r="V196" i="18"/>
  <c r="U196" i="18"/>
  <c r="T196" i="18"/>
  <c r="S196" i="18"/>
  <c r="R196" i="18"/>
  <c r="Q196" i="18"/>
  <c r="P196" i="18"/>
  <c r="AA7" i="18"/>
  <c r="Z7" i="18"/>
  <c r="Y7" i="18"/>
  <c r="X7" i="18"/>
  <c r="W7" i="18"/>
  <c r="V7" i="18"/>
  <c r="U7" i="18"/>
  <c r="T7" i="18"/>
  <c r="S7" i="18"/>
  <c r="R7" i="18"/>
  <c r="Q7" i="18"/>
  <c r="P7" i="18"/>
  <c r="AA6" i="18"/>
  <c r="Z6" i="18"/>
  <c r="Y6" i="18"/>
  <c r="X6" i="18"/>
  <c r="W6" i="18"/>
  <c r="V6" i="18"/>
  <c r="U6" i="18"/>
  <c r="T6" i="18"/>
  <c r="S6" i="18"/>
  <c r="R6" i="18"/>
  <c r="Q6" i="18"/>
  <c r="P6" i="18"/>
  <c r="AA5" i="18"/>
  <c r="Z5" i="18"/>
  <c r="Y5" i="18"/>
  <c r="X5" i="18"/>
  <c r="W5" i="18"/>
  <c r="V5" i="18"/>
  <c r="U5" i="18"/>
  <c r="T5" i="18"/>
  <c r="S5" i="18"/>
  <c r="R5" i="18"/>
  <c r="Q5" i="18"/>
  <c r="P5" i="18"/>
  <c r="AA4" i="18"/>
  <c r="AA201" i="18" s="1"/>
  <c r="Z4" i="18"/>
  <c r="Z201" i="18" s="1"/>
  <c r="Y4" i="18"/>
  <c r="Y201" i="18" s="1"/>
  <c r="X4" i="18"/>
  <c r="X201" i="18" s="1"/>
  <c r="W4" i="18"/>
  <c r="W201" i="18" s="1"/>
  <c r="V4" i="18"/>
  <c r="V201" i="18" s="1"/>
  <c r="U4" i="18"/>
  <c r="U201" i="18" s="1"/>
  <c r="T4" i="18"/>
  <c r="T201" i="18" s="1"/>
  <c r="S4" i="18"/>
  <c r="S201" i="18" s="1"/>
  <c r="R4" i="18"/>
  <c r="R201" i="18" s="1"/>
  <c r="Q4" i="18"/>
  <c r="Q201" i="18" s="1"/>
  <c r="P4" i="18"/>
  <c r="P201" i="18" s="1"/>
  <c r="I4" i="18"/>
  <c r="J4" i="18" s="1"/>
  <c r="O8" i="16"/>
  <c r="AA8" i="16" s="1"/>
  <c r="O7" i="16"/>
  <c r="Z7" i="16" s="1"/>
  <c r="O6" i="16"/>
  <c r="AA6" i="16" s="1"/>
  <c r="O5" i="16"/>
  <c r="Z5" i="16" s="1"/>
  <c r="O4" i="16"/>
  <c r="AA4" i="16" s="1"/>
  <c r="I4" i="16"/>
  <c r="J4" i="16" s="1"/>
  <c r="I2" i="16" s="1"/>
  <c r="X6" i="16" l="1"/>
  <c r="T6" i="16"/>
  <c r="P8" i="16"/>
  <c r="X8" i="16"/>
  <c r="T8" i="16"/>
  <c r="Z204" i="18"/>
  <c r="Z206" i="18"/>
  <c r="Z210" i="18"/>
  <c r="K2" i="16"/>
  <c r="P4" i="16"/>
  <c r="T4" i="16"/>
  <c r="P6" i="16"/>
  <c r="X4" i="16"/>
  <c r="Z203" i="18"/>
  <c r="Z205" i="18"/>
  <c r="Z207" i="18"/>
  <c r="Z209" i="18"/>
  <c r="R4" i="16"/>
  <c r="V4" i="16"/>
  <c r="Z4" i="16"/>
  <c r="R6" i="16"/>
  <c r="V6" i="16"/>
  <c r="Z6" i="16"/>
  <c r="R8" i="16"/>
  <c r="V8" i="16"/>
  <c r="Z8" i="16"/>
  <c r="Z208" i="18"/>
  <c r="Z211" i="18"/>
  <c r="Z212" i="18"/>
  <c r="Z213" i="18"/>
  <c r="Z214" i="18"/>
  <c r="K2" i="18"/>
  <c r="I2" i="18"/>
  <c r="Q5" i="16"/>
  <c r="S5" i="16"/>
  <c r="U5" i="16"/>
  <c r="W5" i="16"/>
  <c r="Y5" i="16"/>
  <c r="AA5" i="16"/>
  <c r="Q7" i="16"/>
  <c r="S7" i="16"/>
  <c r="U7" i="16"/>
  <c r="W7" i="16"/>
  <c r="Y7" i="16"/>
  <c r="AA7" i="16"/>
  <c r="Q4" i="16"/>
  <c r="S4" i="16"/>
  <c r="U4" i="16"/>
  <c r="W4" i="16"/>
  <c r="Y4" i="16"/>
  <c r="P5" i="16"/>
  <c r="R5" i="16"/>
  <c r="T5" i="16"/>
  <c r="V5" i="16"/>
  <c r="X5" i="16"/>
  <c r="Q6" i="16"/>
  <c r="S6" i="16"/>
  <c r="U6" i="16"/>
  <c r="W6" i="16"/>
  <c r="Y6" i="16"/>
  <c r="P7" i="16"/>
  <c r="R7" i="16"/>
  <c r="T7" i="16"/>
  <c r="V7" i="16"/>
  <c r="X7" i="16"/>
  <c r="Q8" i="16"/>
  <c r="S8" i="16"/>
  <c r="U8" i="16"/>
  <c r="W8" i="16"/>
  <c r="Y8" i="16"/>
  <c r="I4" i="36"/>
  <c r="J4" i="36" s="1"/>
  <c r="I5" i="37" l="1"/>
  <c r="J5" i="37" s="1"/>
  <c r="J4" i="55" l="1"/>
  <c r="K4" i="55" s="1"/>
  <c r="I4" i="54"/>
  <c r="J4" i="54" s="1"/>
  <c r="J4" i="52"/>
  <c r="K4" i="52" s="1"/>
  <c r="L2" i="52" s="1"/>
  <c r="I4" i="51"/>
  <c r="J4" i="51" s="1"/>
  <c r="K2" i="49"/>
  <c r="I4" i="48"/>
  <c r="J4" i="48" s="1"/>
  <c r="J4" i="47"/>
  <c r="K4" i="47" s="1"/>
  <c r="K2" i="44"/>
  <c r="K2" i="43"/>
  <c r="I4" i="42"/>
  <c r="J4" i="42" s="1"/>
  <c r="K2" i="42" s="1"/>
  <c r="I4" i="40"/>
  <c r="J4" i="40" s="1"/>
  <c r="K2" i="40" s="1"/>
  <c r="K2" i="39"/>
  <c r="I4" i="37"/>
  <c r="J4" i="37" s="1"/>
  <c r="K2" i="37" s="1"/>
  <c r="I2" i="36"/>
  <c r="J4" i="35"/>
  <c r="K4" i="35" s="1"/>
  <c r="L2" i="35" s="1"/>
  <c r="I4" i="34"/>
  <c r="J4" i="34" s="1"/>
  <c r="K2" i="33"/>
  <c r="K2" i="32"/>
  <c r="I4" i="31"/>
  <c r="J4" i="31" s="1"/>
  <c r="I4" i="29"/>
  <c r="J4" i="29" s="1"/>
  <c r="K2" i="29" s="1"/>
  <c r="I4" i="28"/>
  <c r="I4" i="27"/>
  <c r="J4" i="27" s="1"/>
  <c r="I2" i="27" s="1"/>
  <c r="K2" i="26"/>
  <c r="I4" i="25"/>
  <c r="J4" i="25" s="1"/>
  <c r="I4" i="24"/>
  <c r="J4" i="24" s="1"/>
  <c r="I4" i="153"/>
  <c r="J4" i="153" s="1"/>
  <c r="K2" i="153" s="1"/>
  <c r="I4" i="22"/>
  <c r="J4" i="22" s="1"/>
  <c r="I4" i="21"/>
  <c r="J4" i="21" s="1"/>
  <c r="K2" i="21" s="1"/>
  <c r="K2" i="20"/>
  <c r="K2" i="19"/>
  <c r="I4" i="17"/>
  <c r="J4" i="17" s="1"/>
  <c r="I2" i="17" s="1"/>
  <c r="I4" i="13"/>
  <c r="J4" i="13" s="1"/>
  <c r="I2" i="13" s="1"/>
  <c r="L2" i="30"/>
  <c r="K2" i="56"/>
  <c r="Q4" i="13"/>
  <c r="AB5" i="13"/>
  <c r="AB4" i="13"/>
  <c r="AA5" i="13"/>
  <c r="AA4" i="13"/>
  <c r="Z4" i="13"/>
  <c r="Z5" i="13"/>
  <c r="Y5" i="13"/>
  <c r="Y4" i="13"/>
  <c r="X4" i="13"/>
  <c r="X5" i="13"/>
  <c r="W5" i="13"/>
  <c r="W4" i="13"/>
  <c r="V5" i="13"/>
  <c r="V4" i="13"/>
  <c r="U5" i="13"/>
  <c r="U4" i="13"/>
  <c r="T5" i="13"/>
  <c r="T4" i="13"/>
  <c r="S5" i="13"/>
  <c r="S4" i="13"/>
  <c r="R5" i="13"/>
  <c r="R4" i="13"/>
  <c r="Q5" i="13"/>
  <c r="J2" i="30"/>
  <c r="I2" i="56"/>
  <c r="O5" i="153"/>
  <c r="Z5" i="153" s="1"/>
  <c r="O4" i="153"/>
  <c r="Q7" i="55"/>
  <c r="Q6" i="55"/>
  <c r="Q5" i="55"/>
  <c r="Q4" i="55"/>
  <c r="O4" i="54"/>
  <c r="P9" i="53"/>
  <c r="AA9" i="53" s="1"/>
  <c r="P8" i="53"/>
  <c r="P7" i="53"/>
  <c r="P6" i="53"/>
  <c r="P5" i="53"/>
  <c r="P4" i="53"/>
  <c r="N8" i="52"/>
  <c r="Z8" i="52" s="1"/>
  <c r="N7" i="52"/>
  <c r="N6" i="52"/>
  <c r="N5" i="52"/>
  <c r="N4" i="52"/>
  <c r="O7" i="51"/>
  <c r="O6" i="51"/>
  <c r="O5" i="51"/>
  <c r="O4" i="51"/>
  <c r="O8" i="50"/>
  <c r="Z8" i="50" s="1"/>
  <c r="O7" i="50"/>
  <c r="O6" i="50"/>
  <c r="O5" i="50"/>
  <c r="O4" i="50"/>
  <c r="O8" i="48"/>
  <c r="AA8" i="48" s="1"/>
  <c r="O7" i="48"/>
  <c r="O6" i="48"/>
  <c r="O5" i="48"/>
  <c r="O4" i="48"/>
  <c r="P7" i="47"/>
  <c r="P6" i="47"/>
  <c r="AA6" i="47" s="1"/>
  <c r="P5" i="47"/>
  <c r="P4" i="47"/>
  <c r="AA4" i="47" s="1"/>
  <c r="N4" i="46"/>
  <c r="X4" i="46" s="1"/>
  <c r="O8" i="44"/>
  <c r="O7" i="44"/>
  <c r="O6" i="44"/>
  <c r="O5" i="44"/>
  <c r="O4" i="44"/>
  <c r="Q7" i="43"/>
  <c r="AB7" i="43" s="1"/>
  <c r="Q6" i="43"/>
  <c r="Q5" i="43"/>
  <c r="Q4" i="43"/>
  <c r="O6" i="42"/>
  <c r="Z6" i="42" s="1"/>
  <c r="O5" i="42"/>
  <c r="O4" i="42"/>
  <c r="N5" i="41"/>
  <c r="Z5" i="41" s="1"/>
  <c r="N6" i="41"/>
  <c r="Z6" i="41" s="1"/>
  <c r="N7" i="41"/>
  <c r="N4" i="41"/>
  <c r="Z4" i="41" s="1"/>
  <c r="O7" i="40"/>
  <c r="O6" i="40"/>
  <c r="Z6" i="40" s="1"/>
  <c r="O5" i="40"/>
  <c r="O4" i="40"/>
  <c r="O13" i="39"/>
  <c r="O12" i="39"/>
  <c r="O11" i="39"/>
  <c r="O10" i="39"/>
  <c r="O9" i="39"/>
  <c r="O8" i="39"/>
  <c r="O7" i="39"/>
  <c r="O6" i="39"/>
  <c r="O5" i="39"/>
  <c r="O4" i="39"/>
  <c r="M4" i="38"/>
  <c r="X4" i="38" s="1"/>
  <c r="O8" i="37"/>
  <c r="AA8" i="37" s="1"/>
  <c r="O7" i="37"/>
  <c r="O6" i="37"/>
  <c r="O5" i="37"/>
  <c r="O4" i="37"/>
  <c r="Q7" i="35"/>
  <c r="AA7" i="35" s="1"/>
  <c r="Q6" i="35"/>
  <c r="AA6" i="35" s="1"/>
  <c r="Q5" i="35"/>
  <c r="AB5" i="35" s="1"/>
  <c r="Q4" i="35"/>
  <c r="O5" i="34"/>
  <c r="O4" i="34"/>
  <c r="O4" i="33"/>
  <c r="Z4" i="33" s="1"/>
  <c r="P13" i="32"/>
  <c r="P12" i="32"/>
  <c r="Y16" i="32" s="1"/>
  <c r="P11" i="32"/>
  <c r="X16" i="32" s="1"/>
  <c r="P10" i="32"/>
  <c r="W16" i="32" s="1"/>
  <c r="P9" i="32"/>
  <c r="P8" i="32"/>
  <c r="U16" i="32" s="1"/>
  <c r="P7" i="32"/>
  <c r="P6" i="32"/>
  <c r="S16" i="32" s="1"/>
  <c r="P5" i="32"/>
  <c r="P4" i="32"/>
  <c r="Q16" i="32" s="1"/>
  <c r="O11" i="31"/>
  <c r="O5" i="31"/>
  <c r="O4" i="31"/>
  <c r="O7" i="56"/>
  <c r="O6" i="56"/>
  <c r="O5" i="56"/>
  <c r="O4" i="56"/>
  <c r="P7" i="30"/>
  <c r="P6" i="30"/>
  <c r="P5" i="30"/>
  <c r="P4" i="30"/>
  <c r="O7" i="29"/>
  <c r="O6" i="29"/>
  <c r="O5" i="29"/>
  <c r="O4" i="29"/>
  <c r="O7" i="28"/>
  <c r="O6" i="28"/>
  <c r="O5" i="28"/>
  <c r="O4" i="28"/>
  <c r="O6" i="27"/>
  <c r="O5" i="27"/>
  <c r="O4" i="27"/>
  <c r="O11" i="26"/>
  <c r="O10" i="26"/>
  <c r="O9" i="26"/>
  <c r="O8" i="26"/>
  <c r="O7" i="26"/>
  <c r="O6" i="26"/>
  <c r="O5" i="26"/>
  <c r="O4" i="26"/>
  <c r="O13" i="25"/>
  <c r="O12" i="25"/>
  <c r="O11" i="25"/>
  <c r="O10" i="25"/>
  <c r="O9" i="25"/>
  <c r="O8" i="25"/>
  <c r="O7" i="25"/>
  <c r="O6" i="25"/>
  <c r="O5" i="25"/>
  <c r="O4" i="25"/>
  <c r="O4" i="24"/>
  <c r="AA4" i="24" s="1"/>
  <c r="P7" i="23"/>
  <c r="P6" i="23"/>
  <c r="P5" i="23"/>
  <c r="P4" i="23"/>
  <c r="O5" i="22"/>
  <c r="O4" i="22"/>
  <c r="O7" i="21"/>
  <c r="Z7" i="21" s="1"/>
  <c r="O6" i="21"/>
  <c r="O5" i="21"/>
  <c r="O4" i="21"/>
  <c r="O8" i="20"/>
  <c r="Z8" i="20" s="1"/>
  <c r="O7" i="20"/>
  <c r="O6" i="20"/>
  <c r="O5" i="20"/>
  <c r="O4" i="20"/>
  <c r="O5" i="19"/>
  <c r="O6" i="19"/>
  <c r="O7" i="19"/>
  <c r="O8" i="19"/>
  <c r="O4" i="19"/>
  <c r="Z16" i="32"/>
  <c r="V16" i="32"/>
  <c r="T16" i="32"/>
  <c r="R16" i="32"/>
  <c r="Z15" i="32"/>
  <c r="V15" i="32"/>
  <c r="T15" i="32"/>
  <c r="R15" i="32"/>
  <c r="Z7" i="41"/>
  <c r="Y7" i="41"/>
  <c r="X7" i="41"/>
  <c r="W7" i="41"/>
  <c r="V7" i="41"/>
  <c r="U7" i="41"/>
  <c r="T7" i="41"/>
  <c r="S7" i="41"/>
  <c r="R7" i="41"/>
  <c r="Q7" i="41"/>
  <c r="P7" i="41"/>
  <c r="O7" i="41"/>
  <c r="W6" i="41"/>
  <c r="S6" i="41"/>
  <c r="O6" i="41"/>
  <c r="X5" i="41"/>
  <c r="W5" i="41"/>
  <c r="T5" i="41"/>
  <c r="S5" i="41"/>
  <c r="P5" i="41"/>
  <c r="O5" i="41"/>
  <c r="Y4" i="41"/>
  <c r="X4" i="41"/>
  <c r="W4" i="41"/>
  <c r="U4" i="41"/>
  <c r="T4" i="41"/>
  <c r="S4" i="41"/>
  <c r="Q4" i="41"/>
  <c r="P4" i="41"/>
  <c r="O4" i="41"/>
  <c r="P4" i="40"/>
  <c r="AC7" i="55"/>
  <c r="AB7" i="55"/>
  <c r="AA7" i="55"/>
  <c r="Z7" i="55"/>
  <c r="Y7" i="55"/>
  <c r="X7" i="55"/>
  <c r="W7" i="55"/>
  <c r="V7" i="55"/>
  <c r="U7" i="55"/>
  <c r="T7" i="55"/>
  <c r="S7" i="55"/>
  <c r="R7" i="55"/>
  <c r="AC6" i="55"/>
  <c r="AB6" i="55"/>
  <c r="Z6" i="55"/>
  <c r="Y6" i="55"/>
  <c r="X6" i="55"/>
  <c r="V6" i="55"/>
  <c r="U6" i="55"/>
  <c r="T6" i="55"/>
  <c r="R6" i="55"/>
  <c r="AC5" i="55"/>
  <c r="AA5" i="55"/>
  <c r="Y5" i="55"/>
  <c r="W5" i="55"/>
  <c r="U5" i="55"/>
  <c r="S5" i="55"/>
  <c r="AC4" i="55"/>
  <c r="AB4" i="55"/>
  <c r="AA4" i="55"/>
  <c r="Z4" i="55"/>
  <c r="Y4" i="55"/>
  <c r="X4" i="55"/>
  <c r="W4" i="55"/>
  <c r="V4" i="55"/>
  <c r="U4" i="55"/>
  <c r="T4" i="55"/>
  <c r="S4" i="55"/>
  <c r="R4" i="55"/>
  <c r="AA4" i="54"/>
  <c r="Z4" i="54"/>
  <c r="Y4" i="54"/>
  <c r="X4" i="54"/>
  <c r="W4" i="54"/>
  <c r="V4" i="54"/>
  <c r="U4" i="54"/>
  <c r="T4" i="54"/>
  <c r="S4" i="54"/>
  <c r="R4" i="54"/>
  <c r="Q4" i="54"/>
  <c r="P4" i="54"/>
  <c r="AB9" i="53"/>
  <c r="Z9" i="53"/>
  <c r="Y9" i="53"/>
  <c r="X9" i="53"/>
  <c r="W9" i="53"/>
  <c r="V9" i="53"/>
  <c r="U9" i="53"/>
  <c r="T9" i="53"/>
  <c r="S9" i="53"/>
  <c r="R9" i="53"/>
  <c r="Q9" i="53"/>
  <c r="AB8" i="53"/>
  <c r="AA8" i="53"/>
  <c r="Z8" i="53"/>
  <c r="Y8" i="53"/>
  <c r="X8" i="53"/>
  <c r="W8" i="53"/>
  <c r="V8" i="53"/>
  <c r="U8" i="53"/>
  <c r="T8" i="53"/>
  <c r="S8" i="53"/>
  <c r="R8" i="53"/>
  <c r="Q8" i="53"/>
  <c r="AB7" i="53"/>
  <c r="AA7" i="53"/>
  <c r="Z7" i="53"/>
  <c r="Y7" i="53"/>
  <c r="X7" i="53"/>
  <c r="W7" i="53"/>
  <c r="V7" i="53"/>
  <c r="U7" i="53"/>
  <c r="T7" i="53"/>
  <c r="S7" i="53"/>
  <c r="R7" i="53"/>
  <c r="Q7" i="53"/>
  <c r="AB6" i="53"/>
  <c r="AA6" i="53"/>
  <c r="Z6" i="53"/>
  <c r="Y6" i="53"/>
  <c r="X6" i="53"/>
  <c r="W6" i="53"/>
  <c r="V6" i="53"/>
  <c r="U6" i="53"/>
  <c r="T6" i="53"/>
  <c r="S6" i="53"/>
  <c r="R6" i="53"/>
  <c r="Q6" i="53"/>
  <c r="AB5" i="53"/>
  <c r="AA5" i="53"/>
  <c r="Z5" i="53"/>
  <c r="Y5" i="53"/>
  <c r="X5" i="53"/>
  <c r="W5" i="53"/>
  <c r="V5" i="53"/>
  <c r="U5" i="53"/>
  <c r="T5" i="53"/>
  <c r="S5" i="53"/>
  <c r="R5" i="53"/>
  <c r="Q5" i="53"/>
  <c r="AB4" i="53"/>
  <c r="AA4" i="53"/>
  <c r="Z4" i="53"/>
  <c r="Y4" i="53"/>
  <c r="X4" i="53"/>
  <c r="W4" i="53"/>
  <c r="V4" i="53"/>
  <c r="U4" i="53"/>
  <c r="T4" i="53"/>
  <c r="S4" i="53"/>
  <c r="R4" i="53"/>
  <c r="Q4" i="53"/>
  <c r="W8" i="52"/>
  <c r="S8" i="52"/>
  <c r="O8" i="52"/>
  <c r="Z7" i="52"/>
  <c r="Y7" i="52"/>
  <c r="X7" i="52"/>
  <c r="W7" i="52"/>
  <c r="V7" i="52"/>
  <c r="U7" i="52"/>
  <c r="T7" i="52"/>
  <c r="S7" i="52"/>
  <c r="R7" i="52"/>
  <c r="Q7" i="52"/>
  <c r="P7" i="52"/>
  <c r="O7" i="52"/>
  <c r="Z6" i="52"/>
  <c r="Y6" i="52"/>
  <c r="X6" i="52"/>
  <c r="W6" i="52"/>
  <c r="V6" i="52"/>
  <c r="U6" i="52"/>
  <c r="T6" i="52"/>
  <c r="S6" i="52"/>
  <c r="R6" i="52"/>
  <c r="Q6" i="52"/>
  <c r="P6" i="52"/>
  <c r="O6" i="52"/>
  <c r="Z5" i="52"/>
  <c r="Y5" i="52"/>
  <c r="X5" i="52"/>
  <c r="W5" i="52"/>
  <c r="V5" i="52"/>
  <c r="U5" i="52"/>
  <c r="T5" i="52"/>
  <c r="S5" i="52"/>
  <c r="R5" i="52"/>
  <c r="Q5" i="52"/>
  <c r="P5" i="52"/>
  <c r="O5" i="52"/>
  <c r="Z4" i="52"/>
  <c r="Y4" i="52"/>
  <c r="X4" i="52"/>
  <c r="W4" i="52"/>
  <c r="V4" i="52"/>
  <c r="U4" i="52"/>
  <c r="T4" i="52"/>
  <c r="S4" i="52"/>
  <c r="R4" i="52"/>
  <c r="Q4" i="52"/>
  <c r="P4" i="52"/>
  <c r="O4" i="52"/>
  <c r="AA7" i="51"/>
  <c r="Z7" i="51"/>
  <c r="Y7" i="51"/>
  <c r="X7" i="51"/>
  <c r="W7" i="51"/>
  <c r="V7" i="51"/>
  <c r="U7" i="51"/>
  <c r="T7" i="51"/>
  <c r="S7" i="51"/>
  <c r="R7" i="51"/>
  <c r="Q7" i="51"/>
  <c r="P7" i="51"/>
  <c r="AA6" i="51"/>
  <c r="Z6" i="51"/>
  <c r="Y6" i="51"/>
  <c r="X6" i="51"/>
  <c r="W6" i="51"/>
  <c r="V6" i="51"/>
  <c r="U6" i="51"/>
  <c r="T6" i="51"/>
  <c r="S6" i="51"/>
  <c r="R6" i="51"/>
  <c r="Q6" i="51"/>
  <c r="P6" i="51"/>
  <c r="AA5" i="51"/>
  <c r="Z5" i="51"/>
  <c r="Y5" i="51"/>
  <c r="X5" i="51"/>
  <c r="W5" i="51"/>
  <c r="V5" i="51"/>
  <c r="U5" i="51"/>
  <c r="T5" i="51"/>
  <c r="S5" i="51"/>
  <c r="R5" i="51"/>
  <c r="Q5" i="51"/>
  <c r="P5" i="51"/>
  <c r="AA4" i="51"/>
  <c r="Z4" i="51"/>
  <c r="Y4" i="51"/>
  <c r="X4" i="51"/>
  <c r="W4" i="51"/>
  <c r="V4" i="51"/>
  <c r="U4" i="51"/>
  <c r="T4" i="51"/>
  <c r="S4" i="51"/>
  <c r="R4" i="51"/>
  <c r="Q4" i="51"/>
  <c r="P4" i="51"/>
  <c r="AA8" i="50"/>
  <c r="Y8" i="50"/>
  <c r="W8" i="50"/>
  <c r="U8" i="50"/>
  <c r="S8" i="50"/>
  <c r="Q8" i="50"/>
  <c r="AA7" i="50"/>
  <c r="Z7" i="50"/>
  <c r="Y7" i="50"/>
  <c r="X7" i="50"/>
  <c r="W7" i="50"/>
  <c r="V7" i="50"/>
  <c r="U7" i="50"/>
  <c r="T7" i="50"/>
  <c r="S7" i="50"/>
  <c r="R7" i="50"/>
  <c r="Q7" i="50"/>
  <c r="P7" i="50"/>
  <c r="AA6" i="50"/>
  <c r="Z6" i="50"/>
  <c r="Y6" i="50"/>
  <c r="X6" i="50"/>
  <c r="W6" i="50"/>
  <c r="V6" i="50"/>
  <c r="U6" i="50"/>
  <c r="T6" i="50"/>
  <c r="S6" i="50"/>
  <c r="R6" i="50"/>
  <c r="Q6" i="50"/>
  <c r="P6" i="50"/>
  <c r="AA5" i="50"/>
  <c r="Z5" i="50"/>
  <c r="Y5" i="50"/>
  <c r="X5" i="50"/>
  <c r="W5" i="50"/>
  <c r="V5" i="50"/>
  <c r="U5" i="50"/>
  <c r="T5" i="50"/>
  <c r="S5" i="50"/>
  <c r="R5" i="50"/>
  <c r="Q5" i="50"/>
  <c r="P5" i="50"/>
  <c r="AA4" i="50"/>
  <c r="Z4" i="50"/>
  <c r="Y4" i="50"/>
  <c r="X4" i="50"/>
  <c r="W4" i="50"/>
  <c r="V4" i="50"/>
  <c r="U4" i="50"/>
  <c r="T4" i="50"/>
  <c r="S4" i="50"/>
  <c r="R4" i="50"/>
  <c r="Q4" i="50"/>
  <c r="P4" i="50"/>
  <c r="Z8" i="48"/>
  <c r="X8" i="48"/>
  <c r="V8" i="48"/>
  <c r="T8" i="48"/>
  <c r="R8" i="48"/>
  <c r="P8" i="48"/>
  <c r="AA7" i="48"/>
  <c r="Z7" i="48"/>
  <c r="Y7" i="48"/>
  <c r="X7" i="48"/>
  <c r="W7" i="48"/>
  <c r="V7" i="48"/>
  <c r="U7" i="48"/>
  <c r="T7" i="48"/>
  <c r="S7" i="48"/>
  <c r="R7" i="48"/>
  <c r="Q7" i="48"/>
  <c r="P7" i="48"/>
  <c r="AA6" i="48"/>
  <c r="Z6" i="48"/>
  <c r="Y6" i="48"/>
  <c r="X6" i="48"/>
  <c r="W6" i="48"/>
  <c r="V6" i="48"/>
  <c r="U6" i="48"/>
  <c r="T6" i="48"/>
  <c r="S6" i="48"/>
  <c r="R6" i="48"/>
  <c r="Q6" i="48"/>
  <c r="P6" i="48"/>
  <c r="AA5" i="48"/>
  <c r="Z5" i="48"/>
  <c r="Y5" i="48"/>
  <c r="X5" i="48"/>
  <c r="W5" i="48"/>
  <c r="V5" i="48"/>
  <c r="U5" i="48"/>
  <c r="T5" i="48"/>
  <c r="S5" i="48"/>
  <c r="R5" i="48"/>
  <c r="Q5" i="48"/>
  <c r="P5" i="48"/>
  <c r="AA4" i="48"/>
  <c r="Z4" i="48"/>
  <c r="Y4" i="48"/>
  <c r="X4" i="48"/>
  <c r="W4" i="48"/>
  <c r="V4" i="48"/>
  <c r="U4" i="48"/>
  <c r="T4" i="48"/>
  <c r="S4" i="48"/>
  <c r="R4" i="48"/>
  <c r="Q4" i="48"/>
  <c r="P4" i="48"/>
  <c r="AB7" i="47"/>
  <c r="AA7" i="47"/>
  <c r="Z7" i="47"/>
  <c r="Y7" i="47"/>
  <c r="X7" i="47"/>
  <c r="W7" i="47"/>
  <c r="V7" i="47"/>
  <c r="U7" i="47"/>
  <c r="T7" i="47"/>
  <c r="S7" i="47"/>
  <c r="R7" i="47"/>
  <c r="Q7" i="47"/>
  <c r="AB6" i="47"/>
  <c r="Z6" i="47"/>
  <c r="X6" i="47"/>
  <c r="V6" i="47"/>
  <c r="T6" i="47"/>
  <c r="R6" i="47"/>
  <c r="AB5" i="47"/>
  <c r="AA5" i="47"/>
  <c r="Z5" i="47"/>
  <c r="Y5" i="47"/>
  <c r="X5" i="47"/>
  <c r="W5" i="47"/>
  <c r="V5" i="47"/>
  <c r="U5" i="47"/>
  <c r="T5" i="47"/>
  <c r="S5" i="47"/>
  <c r="R5" i="47"/>
  <c r="Q5" i="47"/>
  <c r="AB4" i="47"/>
  <c r="Z4" i="47"/>
  <c r="X4" i="47"/>
  <c r="V4" i="47"/>
  <c r="T4" i="47"/>
  <c r="R4" i="47"/>
  <c r="Z4" i="46"/>
  <c r="V4" i="46"/>
  <c r="R4" i="46"/>
  <c r="AA8" i="44"/>
  <c r="Z8" i="44"/>
  <c r="Y8" i="44"/>
  <c r="X8" i="44"/>
  <c r="W8" i="44"/>
  <c r="V8" i="44"/>
  <c r="U8" i="44"/>
  <c r="T8" i="44"/>
  <c r="S8" i="44"/>
  <c r="R8" i="44"/>
  <c r="Q8" i="44"/>
  <c r="P8" i="44"/>
  <c r="AA7" i="44"/>
  <c r="Z7" i="44"/>
  <c r="Y7" i="44"/>
  <c r="X7" i="44"/>
  <c r="W7" i="44"/>
  <c r="V7" i="44"/>
  <c r="U7" i="44"/>
  <c r="T7" i="44"/>
  <c r="S7" i="44"/>
  <c r="R7" i="44"/>
  <c r="Q7" i="44"/>
  <c r="P7" i="44"/>
  <c r="AA6" i="44"/>
  <c r="Z6" i="44"/>
  <c r="Y6" i="44"/>
  <c r="X6" i="44"/>
  <c r="W6" i="44"/>
  <c r="V6" i="44"/>
  <c r="U6" i="44"/>
  <c r="T6" i="44"/>
  <c r="S6" i="44"/>
  <c r="R6" i="44"/>
  <c r="Q6" i="44"/>
  <c r="P6" i="44"/>
  <c r="AA5" i="44"/>
  <c r="Z5" i="44"/>
  <c r="Y5" i="44"/>
  <c r="X5" i="44"/>
  <c r="W5" i="44"/>
  <c r="V5" i="44"/>
  <c r="U5" i="44"/>
  <c r="T5" i="44"/>
  <c r="S5" i="44"/>
  <c r="R5" i="44"/>
  <c r="Q5" i="44"/>
  <c r="P5" i="44"/>
  <c r="AA4" i="44"/>
  <c r="Z4" i="44"/>
  <c r="Y4" i="44"/>
  <c r="X4" i="44"/>
  <c r="W4" i="44"/>
  <c r="V4" i="44"/>
  <c r="U4" i="44"/>
  <c r="T4" i="44"/>
  <c r="S4" i="44"/>
  <c r="R4" i="44"/>
  <c r="Q4" i="44"/>
  <c r="P4" i="44"/>
  <c r="AC7" i="43"/>
  <c r="U7" i="43"/>
  <c r="AC6" i="43"/>
  <c r="AB6" i="43"/>
  <c r="AA6" i="43"/>
  <c r="Z6" i="43"/>
  <c r="Y6" i="43"/>
  <c r="X6" i="43"/>
  <c r="W6" i="43"/>
  <c r="V6" i="43"/>
  <c r="U6" i="43"/>
  <c r="T6" i="43"/>
  <c r="S6" i="43"/>
  <c r="R6" i="43"/>
  <c r="AC5" i="43"/>
  <c r="AB5" i="43"/>
  <c r="AA5" i="43"/>
  <c r="Z5" i="43"/>
  <c r="Y5" i="43"/>
  <c r="X5" i="43"/>
  <c r="W5" i="43"/>
  <c r="V5" i="43"/>
  <c r="U5" i="43"/>
  <c r="T5" i="43"/>
  <c r="S5" i="43"/>
  <c r="R5" i="43"/>
  <c r="AC4" i="43"/>
  <c r="AB4" i="43"/>
  <c r="AA4" i="43"/>
  <c r="Z4" i="43"/>
  <c r="Y4" i="43"/>
  <c r="X4" i="43"/>
  <c r="W4" i="43"/>
  <c r="V4" i="43"/>
  <c r="U4" i="43"/>
  <c r="T4" i="43"/>
  <c r="S4" i="43"/>
  <c r="R4" i="43"/>
  <c r="AA6" i="42"/>
  <c r="Y6" i="42"/>
  <c r="W6" i="42"/>
  <c r="U6" i="42"/>
  <c r="S6" i="42"/>
  <c r="Q6" i="42"/>
  <c r="AA5" i="42"/>
  <c r="Z5" i="42"/>
  <c r="Y5" i="42"/>
  <c r="X5" i="42"/>
  <c r="W5" i="42"/>
  <c r="V5" i="42"/>
  <c r="U5" i="42"/>
  <c r="T5" i="42"/>
  <c r="S5" i="42"/>
  <c r="R5" i="42"/>
  <c r="Q5" i="42"/>
  <c r="P5" i="42"/>
  <c r="AA4" i="42"/>
  <c r="Z4" i="42"/>
  <c r="Y4" i="42"/>
  <c r="X4" i="42"/>
  <c r="W4" i="42"/>
  <c r="V4" i="42"/>
  <c r="U4" i="42"/>
  <c r="T4" i="42"/>
  <c r="S4" i="42"/>
  <c r="R4" i="42"/>
  <c r="Q4" i="42"/>
  <c r="P4" i="42"/>
  <c r="AA7" i="40"/>
  <c r="Z7" i="40"/>
  <c r="Y7" i="40"/>
  <c r="X7" i="40"/>
  <c r="W7" i="40"/>
  <c r="V7" i="40"/>
  <c r="U7" i="40"/>
  <c r="T7" i="40"/>
  <c r="S7" i="40"/>
  <c r="R7" i="40"/>
  <c r="Q7" i="40"/>
  <c r="P7" i="40"/>
  <c r="AA6" i="40"/>
  <c r="W6" i="40"/>
  <c r="S6" i="40"/>
  <c r="AA5" i="40"/>
  <c r="Z5" i="40"/>
  <c r="Y5" i="40"/>
  <c r="X5" i="40"/>
  <c r="W5" i="40"/>
  <c r="V5" i="40"/>
  <c r="U5" i="40"/>
  <c r="T5" i="40"/>
  <c r="S5" i="40"/>
  <c r="R5" i="40"/>
  <c r="Q5" i="40"/>
  <c r="P5" i="40"/>
  <c r="AA4" i="40"/>
  <c r="Z4" i="40"/>
  <c r="Y4" i="40"/>
  <c r="X4" i="40"/>
  <c r="W4" i="40"/>
  <c r="V4" i="40"/>
  <c r="U4" i="40"/>
  <c r="T4" i="40"/>
  <c r="S4" i="40"/>
  <c r="R4" i="40"/>
  <c r="Q4" i="40"/>
  <c r="AA13" i="39"/>
  <c r="Z13" i="39"/>
  <c r="Y13" i="39"/>
  <c r="X13" i="39"/>
  <c r="W13" i="39"/>
  <c r="V13" i="39"/>
  <c r="U13" i="39"/>
  <c r="T13" i="39"/>
  <c r="S13" i="39"/>
  <c r="R13" i="39"/>
  <c r="Q13" i="39"/>
  <c r="P13" i="39"/>
  <c r="AA12" i="39"/>
  <c r="Z12" i="39"/>
  <c r="Y12" i="39"/>
  <c r="X12" i="39"/>
  <c r="W12" i="39"/>
  <c r="V12" i="39"/>
  <c r="U12" i="39"/>
  <c r="T12" i="39"/>
  <c r="S12" i="39"/>
  <c r="R12" i="39"/>
  <c r="Q12" i="39"/>
  <c r="P12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AA10" i="39"/>
  <c r="Z10" i="39"/>
  <c r="Y10" i="39"/>
  <c r="X10" i="39"/>
  <c r="W10" i="39"/>
  <c r="V10" i="39"/>
  <c r="U10" i="39"/>
  <c r="T10" i="39"/>
  <c r="S10" i="39"/>
  <c r="R10" i="39"/>
  <c r="Q10" i="39"/>
  <c r="P10" i="39"/>
  <c r="AA9" i="39"/>
  <c r="Z9" i="39"/>
  <c r="Y9" i="39"/>
  <c r="X9" i="39"/>
  <c r="W9" i="39"/>
  <c r="V9" i="39"/>
  <c r="U9" i="39"/>
  <c r="T9" i="39"/>
  <c r="S9" i="39"/>
  <c r="R9" i="39"/>
  <c r="Q9" i="39"/>
  <c r="P9" i="39"/>
  <c r="AA8" i="39"/>
  <c r="Z8" i="39"/>
  <c r="Y8" i="39"/>
  <c r="X8" i="39"/>
  <c r="W8" i="39"/>
  <c r="V8" i="39"/>
  <c r="U8" i="39"/>
  <c r="T8" i="39"/>
  <c r="S8" i="39"/>
  <c r="R8" i="39"/>
  <c r="Q8" i="39"/>
  <c r="P8" i="39"/>
  <c r="AA7" i="39"/>
  <c r="Z7" i="39"/>
  <c r="Y7" i="39"/>
  <c r="X7" i="39"/>
  <c r="W7" i="39"/>
  <c r="V7" i="39"/>
  <c r="U7" i="39"/>
  <c r="T7" i="39"/>
  <c r="S7" i="39"/>
  <c r="R7" i="39"/>
  <c r="Q7" i="39"/>
  <c r="P7" i="39"/>
  <c r="AA6" i="39"/>
  <c r="Z6" i="39"/>
  <c r="Y6" i="39"/>
  <c r="X6" i="39"/>
  <c r="W6" i="39"/>
  <c r="V6" i="39"/>
  <c r="U6" i="39"/>
  <c r="T6" i="39"/>
  <c r="S6" i="39"/>
  <c r="R6" i="39"/>
  <c r="Q6" i="39"/>
  <c r="P6" i="39"/>
  <c r="AA5" i="39"/>
  <c r="Z5" i="39"/>
  <c r="Y5" i="39"/>
  <c r="X5" i="39"/>
  <c r="W5" i="39"/>
  <c r="V5" i="39"/>
  <c r="U5" i="39"/>
  <c r="T5" i="39"/>
  <c r="S5" i="39"/>
  <c r="R5" i="39"/>
  <c r="Q5" i="39"/>
  <c r="P5" i="39"/>
  <c r="AA4" i="39"/>
  <c r="Z4" i="39"/>
  <c r="Y4" i="39"/>
  <c r="X4" i="39"/>
  <c r="X14" i="39" s="1"/>
  <c r="W4" i="39"/>
  <c r="W14" i="39" s="1"/>
  <c r="V4" i="39"/>
  <c r="U4" i="39"/>
  <c r="T4" i="39"/>
  <c r="S4" i="39"/>
  <c r="R4" i="39"/>
  <c r="Q4" i="39"/>
  <c r="P4" i="39"/>
  <c r="Z8" i="37"/>
  <c r="X8" i="37"/>
  <c r="V8" i="37"/>
  <c r="T8" i="37"/>
  <c r="R8" i="37"/>
  <c r="P8" i="37"/>
  <c r="AA7" i="37"/>
  <c r="Z7" i="37"/>
  <c r="Y7" i="37"/>
  <c r="X7" i="37"/>
  <c r="W7" i="37"/>
  <c r="V7" i="37"/>
  <c r="U7" i="37"/>
  <c r="T7" i="37"/>
  <c r="S7" i="37"/>
  <c r="R7" i="37"/>
  <c r="Q7" i="37"/>
  <c r="P7" i="37"/>
  <c r="AA6" i="37"/>
  <c r="Z6" i="37"/>
  <c r="Y6" i="37"/>
  <c r="X6" i="37"/>
  <c r="W6" i="37"/>
  <c r="V6" i="37"/>
  <c r="U6" i="37"/>
  <c r="T6" i="37"/>
  <c r="S6" i="37"/>
  <c r="R6" i="37"/>
  <c r="Q6" i="37"/>
  <c r="P6" i="37"/>
  <c r="AA5" i="37"/>
  <c r="Z5" i="37"/>
  <c r="Y5" i="37"/>
  <c r="X5" i="37"/>
  <c r="W5" i="37"/>
  <c r="V5" i="37"/>
  <c r="U5" i="37"/>
  <c r="T5" i="37"/>
  <c r="S5" i="37"/>
  <c r="R5" i="37"/>
  <c r="Q5" i="37"/>
  <c r="P5" i="37"/>
  <c r="AA4" i="37"/>
  <c r="Z4" i="37"/>
  <c r="Y4" i="37"/>
  <c r="X4" i="37"/>
  <c r="W4" i="37"/>
  <c r="V4" i="37"/>
  <c r="U4" i="37"/>
  <c r="T4" i="37"/>
  <c r="S4" i="37"/>
  <c r="R4" i="37"/>
  <c r="Q4" i="37"/>
  <c r="P4" i="37"/>
  <c r="AC7" i="35"/>
  <c r="AB7" i="35"/>
  <c r="AC5" i="35"/>
  <c r="AA5" i="35"/>
  <c r="Z5" i="35"/>
  <c r="Y5" i="35"/>
  <c r="W5" i="35"/>
  <c r="V5" i="35"/>
  <c r="U5" i="35"/>
  <c r="S5" i="35"/>
  <c r="R5" i="35"/>
  <c r="AC4" i="35"/>
  <c r="AB4" i="35"/>
  <c r="AA4" i="35"/>
  <c r="Z4" i="35"/>
  <c r="Y4" i="35"/>
  <c r="X4" i="35"/>
  <c r="W4" i="35"/>
  <c r="V4" i="35"/>
  <c r="U4" i="35"/>
  <c r="T4" i="35"/>
  <c r="S4" i="35"/>
  <c r="R4" i="35"/>
  <c r="AA5" i="34"/>
  <c r="Z5" i="34"/>
  <c r="Y5" i="34"/>
  <c r="X5" i="34"/>
  <c r="W5" i="34"/>
  <c r="V5" i="34"/>
  <c r="U5" i="34"/>
  <c r="T5" i="34"/>
  <c r="S5" i="34"/>
  <c r="R5" i="34"/>
  <c r="Q5" i="34"/>
  <c r="P5" i="34"/>
  <c r="AA4" i="34"/>
  <c r="Z4" i="34"/>
  <c r="Y4" i="34"/>
  <c r="X4" i="34"/>
  <c r="W4" i="34"/>
  <c r="V4" i="34"/>
  <c r="U4" i="34"/>
  <c r="T4" i="34"/>
  <c r="S4" i="34"/>
  <c r="R4" i="34"/>
  <c r="Q4" i="34"/>
  <c r="P4" i="34"/>
  <c r="AB13" i="32"/>
  <c r="AA13" i="32"/>
  <c r="Z13" i="32"/>
  <c r="Y13" i="32"/>
  <c r="X13" i="32"/>
  <c r="W13" i="32"/>
  <c r="V13" i="32"/>
  <c r="U13" i="32"/>
  <c r="T13" i="32"/>
  <c r="S13" i="32"/>
  <c r="R13" i="32"/>
  <c r="Q13" i="32"/>
  <c r="AB12" i="32"/>
  <c r="AA12" i="32"/>
  <c r="Z12" i="32"/>
  <c r="Y12" i="32"/>
  <c r="X12" i="32"/>
  <c r="W12" i="32"/>
  <c r="V12" i="32"/>
  <c r="U12" i="32"/>
  <c r="T12" i="32"/>
  <c r="S12" i="32"/>
  <c r="R12" i="32"/>
  <c r="Q12" i="32"/>
  <c r="AB11" i="32"/>
  <c r="AA11" i="32"/>
  <c r="Z11" i="32"/>
  <c r="Y11" i="32"/>
  <c r="X11" i="32"/>
  <c r="W11" i="32"/>
  <c r="V11" i="32"/>
  <c r="U11" i="32"/>
  <c r="T11" i="32"/>
  <c r="S11" i="32"/>
  <c r="R11" i="32"/>
  <c r="Q11" i="32"/>
  <c r="AB10" i="32"/>
  <c r="AA10" i="32"/>
  <c r="Z10" i="32"/>
  <c r="Y10" i="32"/>
  <c r="X10" i="32"/>
  <c r="W10" i="32"/>
  <c r="V10" i="32"/>
  <c r="U10" i="32"/>
  <c r="T10" i="32"/>
  <c r="S10" i="32"/>
  <c r="R10" i="32"/>
  <c r="Q10" i="32"/>
  <c r="AB9" i="32"/>
  <c r="AA9" i="32"/>
  <c r="Z9" i="32"/>
  <c r="Y9" i="32"/>
  <c r="X9" i="32"/>
  <c r="W9" i="32"/>
  <c r="V9" i="32"/>
  <c r="U9" i="32"/>
  <c r="T9" i="32"/>
  <c r="S9" i="32"/>
  <c r="R9" i="32"/>
  <c r="Q9" i="32"/>
  <c r="AB8" i="32"/>
  <c r="AA8" i="32"/>
  <c r="Z8" i="32"/>
  <c r="Y8" i="32"/>
  <c r="X8" i="32"/>
  <c r="W8" i="32"/>
  <c r="V8" i="32"/>
  <c r="U8" i="32"/>
  <c r="T8" i="32"/>
  <c r="S8" i="32"/>
  <c r="R8" i="32"/>
  <c r="Q8" i="32"/>
  <c r="AB7" i="32"/>
  <c r="AA7" i="32"/>
  <c r="Z7" i="32"/>
  <c r="Y7" i="32"/>
  <c r="X7" i="32"/>
  <c r="W7" i="32"/>
  <c r="V7" i="32"/>
  <c r="U7" i="32"/>
  <c r="T7" i="32"/>
  <c r="S7" i="32"/>
  <c r="R7" i="32"/>
  <c r="Q7" i="32"/>
  <c r="AB6" i="32"/>
  <c r="AA6" i="32"/>
  <c r="Z6" i="32"/>
  <c r="Y6" i="32"/>
  <c r="X6" i="32"/>
  <c r="W6" i="32"/>
  <c r="V6" i="32"/>
  <c r="U6" i="32"/>
  <c r="T6" i="32"/>
  <c r="S6" i="32"/>
  <c r="R6" i="32"/>
  <c r="Q6" i="32"/>
  <c r="AB5" i="32"/>
  <c r="AA5" i="32"/>
  <c r="Z5" i="32"/>
  <c r="Y5" i="32"/>
  <c r="X5" i="32"/>
  <c r="W5" i="32"/>
  <c r="V5" i="32"/>
  <c r="U5" i="32"/>
  <c r="T5" i="32"/>
  <c r="S5" i="32"/>
  <c r="R5" i="32"/>
  <c r="Q5" i="32"/>
  <c r="AB4" i="32"/>
  <c r="AA4" i="32"/>
  <c r="Z4" i="32"/>
  <c r="Y4" i="32"/>
  <c r="Y14" i="32" s="1"/>
  <c r="X4" i="32"/>
  <c r="W4" i="32"/>
  <c r="V4" i="32"/>
  <c r="U4" i="32"/>
  <c r="T4" i="32"/>
  <c r="S4" i="32"/>
  <c r="R4" i="32"/>
  <c r="Q4" i="32"/>
  <c r="AA11" i="31"/>
  <c r="Z11" i="31"/>
  <c r="Y11" i="31"/>
  <c r="X11" i="31"/>
  <c r="W11" i="31"/>
  <c r="V11" i="31"/>
  <c r="U11" i="31"/>
  <c r="T11" i="31"/>
  <c r="S11" i="31"/>
  <c r="R11" i="31"/>
  <c r="Q11" i="31"/>
  <c r="P11" i="31"/>
  <c r="AA5" i="31"/>
  <c r="Z5" i="31"/>
  <c r="Y5" i="31"/>
  <c r="X5" i="31"/>
  <c r="W5" i="31"/>
  <c r="V5" i="31"/>
  <c r="U5" i="31"/>
  <c r="T5" i="31"/>
  <c r="S5" i="31"/>
  <c r="R5" i="31"/>
  <c r="Q5" i="31"/>
  <c r="P5" i="31"/>
  <c r="AA4" i="31"/>
  <c r="Z4" i="31"/>
  <c r="Y4" i="31"/>
  <c r="X4" i="31"/>
  <c r="W4" i="31"/>
  <c r="V4" i="31"/>
  <c r="U4" i="31"/>
  <c r="T4" i="31"/>
  <c r="S4" i="31"/>
  <c r="R4" i="31"/>
  <c r="Q4" i="31"/>
  <c r="P4" i="31"/>
  <c r="AA7" i="56"/>
  <c r="Z7" i="56"/>
  <c r="Y7" i="56"/>
  <c r="X7" i="56"/>
  <c r="W7" i="56"/>
  <c r="V7" i="56"/>
  <c r="U7" i="56"/>
  <c r="T7" i="56"/>
  <c r="S7" i="56"/>
  <c r="R7" i="56"/>
  <c r="Q7" i="56"/>
  <c r="P7" i="56"/>
  <c r="AA6" i="56"/>
  <c r="Z6" i="56"/>
  <c r="Y6" i="56"/>
  <c r="X6" i="56"/>
  <c r="W6" i="56"/>
  <c r="V6" i="56"/>
  <c r="U6" i="56"/>
  <c r="T6" i="56"/>
  <c r="S6" i="56"/>
  <c r="R6" i="56"/>
  <c r="Q6" i="56"/>
  <c r="P6" i="56"/>
  <c r="AA5" i="56"/>
  <c r="Z5" i="56"/>
  <c r="Y5" i="56"/>
  <c r="X5" i="56"/>
  <c r="W5" i="56"/>
  <c r="V5" i="56"/>
  <c r="U5" i="56"/>
  <c r="T5" i="56"/>
  <c r="S5" i="56"/>
  <c r="R5" i="56"/>
  <c r="Q5" i="56"/>
  <c r="P5" i="56"/>
  <c r="AA4" i="56"/>
  <c r="Z4" i="56"/>
  <c r="Y4" i="56"/>
  <c r="X4" i="56"/>
  <c r="W4" i="56"/>
  <c r="V4" i="56"/>
  <c r="U4" i="56"/>
  <c r="T4" i="56"/>
  <c r="S4" i="56"/>
  <c r="R4" i="56"/>
  <c r="Q4" i="56"/>
  <c r="P4" i="56"/>
  <c r="AB7" i="30"/>
  <c r="AA7" i="30"/>
  <c r="Z7" i="30"/>
  <c r="Y7" i="30"/>
  <c r="X7" i="30"/>
  <c r="W7" i="30"/>
  <c r="V7" i="30"/>
  <c r="U7" i="30"/>
  <c r="T7" i="30"/>
  <c r="S7" i="30"/>
  <c r="R7" i="30"/>
  <c r="Q7" i="30"/>
  <c r="AB6" i="30"/>
  <c r="AA6" i="30"/>
  <c r="Z6" i="30"/>
  <c r="Y6" i="30"/>
  <c r="X6" i="30"/>
  <c r="W6" i="30"/>
  <c r="V6" i="30"/>
  <c r="U6" i="30"/>
  <c r="T6" i="30"/>
  <c r="S6" i="30"/>
  <c r="R6" i="30"/>
  <c r="Q6" i="30"/>
  <c r="AB5" i="30"/>
  <c r="AA5" i="30"/>
  <c r="Z5" i="30"/>
  <c r="Y5" i="30"/>
  <c r="X5" i="30"/>
  <c r="W5" i="30"/>
  <c r="V5" i="30"/>
  <c r="U5" i="30"/>
  <c r="T5" i="30"/>
  <c r="S5" i="30"/>
  <c r="R5" i="30"/>
  <c r="Q5" i="30"/>
  <c r="AB4" i="30"/>
  <c r="AA4" i="30"/>
  <c r="Z4" i="30"/>
  <c r="Y4" i="30"/>
  <c r="X4" i="30"/>
  <c r="W4" i="30"/>
  <c r="V4" i="30"/>
  <c r="U4" i="30"/>
  <c r="T4" i="30"/>
  <c r="S4" i="30"/>
  <c r="R4" i="30"/>
  <c r="Q4" i="30"/>
  <c r="AA7" i="29"/>
  <c r="Z7" i="29"/>
  <c r="Y7" i="29"/>
  <c r="X7" i="29"/>
  <c r="W7" i="29"/>
  <c r="V7" i="29"/>
  <c r="U7" i="29"/>
  <c r="T7" i="29"/>
  <c r="S7" i="29"/>
  <c r="R7" i="29"/>
  <c r="Q7" i="29"/>
  <c r="P7" i="29"/>
  <c r="AA6" i="29"/>
  <c r="Z6" i="29"/>
  <c r="Y6" i="29"/>
  <c r="X6" i="29"/>
  <c r="W6" i="29"/>
  <c r="V6" i="29"/>
  <c r="U6" i="29"/>
  <c r="T6" i="29"/>
  <c r="S6" i="29"/>
  <c r="R6" i="29"/>
  <c r="Q6" i="29"/>
  <c r="P6" i="29"/>
  <c r="AA5" i="29"/>
  <c r="Z5" i="29"/>
  <c r="Y5" i="29"/>
  <c r="X5" i="29"/>
  <c r="W5" i="29"/>
  <c r="V5" i="29"/>
  <c r="U5" i="29"/>
  <c r="T5" i="29"/>
  <c r="S5" i="29"/>
  <c r="R5" i="29"/>
  <c r="Q5" i="29"/>
  <c r="P5" i="29"/>
  <c r="AA4" i="29"/>
  <c r="Z4" i="29"/>
  <c r="Y4" i="29"/>
  <c r="X4" i="29"/>
  <c r="W4" i="29"/>
  <c r="V4" i="29"/>
  <c r="U4" i="29"/>
  <c r="T4" i="29"/>
  <c r="S4" i="29"/>
  <c r="R4" i="29"/>
  <c r="Q4" i="29"/>
  <c r="P4" i="29"/>
  <c r="AA7" i="28"/>
  <c r="Z7" i="28"/>
  <c r="Y7" i="28"/>
  <c r="X7" i="28"/>
  <c r="W7" i="28"/>
  <c r="V7" i="28"/>
  <c r="U7" i="28"/>
  <c r="T7" i="28"/>
  <c r="S7" i="28"/>
  <c r="R7" i="28"/>
  <c r="Q7" i="28"/>
  <c r="P7" i="28"/>
  <c r="AA6" i="28"/>
  <c r="Z6" i="28"/>
  <c r="Y6" i="28"/>
  <c r="X6" i="28"/>
  <c r="W6" i="28"/>
  <c r="V6" i="28"/>
  <c r="U6" i="28"/>
  <c r="T6" i="28"/>
  <c r="S6" i="28"/>
  <c r="R6" i="28"/>
  <c r="Q6" i="28"/>
  <c r="P6" i="28"/>
  <c r="AA5" i="28"/>
  <c r="Z5" i="28"/>
  <c r="Y5" i="28"/>
  <c r="X5" i="28"/>
  <c r="W5" i="28"/>
  <c r="V5" i="28"/>
  <c r="U5" i="28"/>
  <c r="T5" i="28"/>
  <c r="S5" i="28"/>
  <c r="R5" i="28"/>
  <c r="Q5" i="28"/>
  <c r="P5" i="28"/>
  <c r="AA4" i="28"/>
  <c r="Z4" i="28"/>
  <c r="Y4" i="28"/>
  <c r="X4" i="28"/>
  <c r="W4" i="28"/>
  <c r="V4" i="28"/>
  <c r="U4" i="28"/>
  <c r="T4" i="28"/>
  <c r="S4" i="28"/>
  <c r="R4" i="28"/>
  <c r="Q4" i="28"/>
  <c r="P4" i="28"/>
  <c r="AA6" i="27"/>
  <c r="Z6" i="27"/>
  <c r="Y6" i="27"/>
  <c r="X6" i="27"/>
  <c r="W6" i="27"/>
  <c r="V6" i="27"/>
  <c r="U6" i="27"/>
  <c r="T6" i="27"/>
  <c r="S6" i="27"/>
  <c r="R6" i="27"/>
  <c r="Q6" i="27"/>
  <c r="P6" i="27"/>
  <c r="AA5" i="27"/>
  <c r="Z5" i="27"/>
  <c r="Y5" i="27"/>
  <c r="X5" i="27"/>
  <c r="W5" i="27"/>
  <c r="V5" i="27"/>
  <c r="U5" i="27"/>
  <c r="T5" i="27"/>
  <c r="S5" i="27"/>
  <c r="R5" i="27"/>
  <c r="Q5" i="27"/>
  <c r="P5" i="27"/>
  <c r="AA4" i="27"/>
  <c r="Z4" i="27"/>
  <c r="Y4" i="27"/>
  <c r="X4" i="27"/>
  <c r="W4" i="27"/>
  <c r="V4" i="27"/>
  <c r="U4" i="27"/>
  <c r="T4" i="27"/>
  <c r="S4" i="27"/>
  <c r="R4" i="27"/>
  <c r="Q4" i="27"/>
  <c r="P4" i="27"/>
  <c r="AA11" i="26"/>
  <c r="Z11" i="26"/>
  <c r="Y11" i="26"/>
  <c r="X11" i="26"/>
  <c r="W11" i="26"/>
  <c r="V11" i="26"/>
  <c r="U11" i="26"/>
  <c r="T11" i="26"/>
  <c r="S11" i="26"/>
  <c r="R11" i="26"/>
  <c r="Q11" i="26"/>
  <c r="P11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AA9" i="26"/>
  <c r="Z9" i="26"/>
  <c r="Y9" i="26"/>
  <c r="X9" i="26"/>
  <c r="W9" i="26"/>
  <c r="V9" i="26"/>
  <c r="U9" i="26"/>
  <c r="T9" i="26"/>
  <c r="S9" i="26"/>
  <c r="R9" i="26"/>
  <c r="Q9" i="26"/>
  <c r="P9" i="26"/>
  <c r="AA8" i="26"/>
  <c r="Z8" i="26"/>
  <c r="Y8" i="26"/>
  <c r="X8" i="26"/>
  <c r="W8" i="26"/>
  <c r="V8" i="26"/>
  <c r="U8" i="26"/>
  <c r="T8" i="26"/>
  <c r="S8" i="26"/>
  <c r="R8" i="26"/>
  <c r="Q8" i="26"/>
  <c r="P8" i="26"/>
  <c r="AA7" i="26"/>
  <c r="Z7" i="26"/>
  <c r="Y7" i="26"/>
  <c r="X7" i="26"/>
  <c r="W7" i="26"/>
  <c r="V7" i="26"/>
  <c r="U7" i="26"/>
  <c r="T7" i="26"/>
  <c r="S7" i="26"/>
  <c r="R7" i="26"/>
  <c r="Q7" i="26"/>
  <c r="P7" i="26"/>
  <c r="AA6" i="26"/>
  <c r="Z6" i="26"/>
  <c r="Y6" i="26"/>
  <c r="X6" i="26"/>
  <c r="W6" i="26"/>
  <c r="V6" i="26"/>
  <c r="U6" i="26"/>
  <c r="T6" i="26"/>
  <c r="S6" i="26"/>
  <c r="R6" i="26"/>
  <c r="Q6" i="26"/>
  <c r="P6" i="26"/>
  <c r="AA5" i="26"/>
  <c r="Z5" i="26"/>
  <c r="Y5" i="26"/>
  <c r="X5" i="26"/>
  <c r="W5" i="26"/>
  <c r="V5" i="26"/>
  <c r="U5" i="26"/>
  <c r="T5" i="26"/>
  <c r="S5" i="26"/>
  <c r="R5" i="26"/>
  <c r="Q5" i="26"/>
  <c r="P5" i="26"/>
  <c r="AA4" i="26"/>
  <c r="Z4" i="26"/>
  <c r="Y4" i="26"/>
  <c r="X4" i="26"/>
  <c r="W4" i="26"/>
  <c r="V4" i="26"/>
  <c r="U4" i="26"/>
  <c r="T4" i="26"/>
  <c r="S4" i="26"/>
  <c r="R4" i="26"/>
  <c r="Q4" i="26"/>
  <c r="P4" i="26"/>
  <c r="AA13" i="25"/>
  <c r="Z13" i="25"/>
  <c r="Y13" i="25"/>
  <c r="X13" i="25"/>
  <c r="W13" i="25"/>
  <c r="V13" i="25"/>
  <c r="U13" i="25"/>
  <c r="T13" i="25"/>
  <c r="S13" i="25"/>
  <c r="R13" i="25"/>
  <c r="Q13" i="25"/>
  <c r="P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AA9" i="25"/>
  <c r="Z9" i="25"/>
  <c r="Y9" i="25"/>
  <c r="X9" i="25"/>
  <c r="W9" i="25"/>
  <c r="V9" i="25"/>
  <c r="U9" i="25"/>
  <c r="T9" i="25"/>
  <c r="S9" i="25"/>
  <c r="R9" i="25"/>
  <c r="Q9" i="25"/>
  <c r="P9" i="25"/>
  <c r="AA8" i="25"/>
  <c r="Z8" i="25"/>
  <c r="Y8" i="25"/>
  <c r="X8" i="25"/>
  <c r="W8" i="25"/>
  <c r="V8" i="25"/>
  <c r="U8" i="25"/>
  <c r="T8" i="25"/>
  <c r="S8" i="25"/>
  <c r="R8" i="25"/>
  <c r="Q8" i="25"/>
  <c r="P8" i="25"/>
  <c r="AA7" i="25"/>
  <c r="Z7" i="25"/>
  <c r="Y7" i="25"/>
  <c r="X7" i="25"/>
  <c r="W7" i="25"/>
  <c r="V7" i="25"/>
  <c r="U7" i="25"/>
  <c r="T7" i="25"/>
  <c r="S7" i="25"/>
  <c r="R7" i="25"/>
  <c r="Q7" i="25"/>
  <c r="P7" i="25"/>
  <c r="AA6" i="25"/>
  <c r="Z6" i="25"/>
  <c r="Y6" i="25"/>
  <c r="X6" i="25"/>
  <c r="W6" i="25"/>
  <c r="V6" i="25"/>
  <c r="U6" i="25"/>
  <c r="T6" i="25"/>
  <c r="S6" i="25"/>
  <c r="R6" i="25"/>
  <c r="Q6" i="25"/>
  <c r="P6" i="25"/>
  <c r="AA5" i="25"/>
  <c r="Z5" i="25"/>
  <c r="Y5" i="25"/>
  <c r="X5" i="25"/>
  <c r="W5" i="25"/>
  <c r="V5" i="25"/>
  <c r="U5" i="25"/>
  <c r="T5" i="25"/>
  <c r="S5" i="25"/>
  <c r="R5" i="25"/>
  <c r="Q5" i="25"/>
  <c r="P5" i="25"/>
  <c r="AA4" i="25"/>
  <c r="Z4" i="25"/>
  <c r="Y4" i="25"/>
  <c r="X4" i="25"/>
  <c r="W4" i="25"/>
  <c r="V4" i="25"/>
  <c r="U4" i="25"/>
  <c r="T4" i="25"/>
  <c r="S4" i="25"/>
  <c r="R4" i="25"/>
  <c r="Q4" i="25"/>
  <c r="P4" i="25"/>
  <c r="Z4" i="24"/>
  <c r="X4" i="24"/>
  <c r="V4" i="24"/>
  <c r="T4" i="24"/>
  <c r="R4" i="24"/>
  <c r="P4" i="24"/>
  <c r="AB7" i="23"/>
  <c r="AA7" i="23"/>
  <c r="Z7" i="23"/>
  <c r="Y7" i="23"/>
  <c r="X7" i="23"/>
  <c r="W7" i="23"/>
  <c r="V7" i="23"/>
  <c r="U7" i="23"/>
  <c r="T7" i="23"/>
  <c r="S7" i="23"/>
  <c r="R7" i="23"/>
  <c r="Q7" i="23"/>
  <c r="AB6" i="23"/>
  <c r="AA6" i="23"/>
  <c r="Z6" i="23"/>
  <c r="Y6" i="23"/>
  <c r="X6" i="23"/>
  <c r="W6" i="23"/>
  <c r="V6" i="23"/>
  <c r="U6" i="23"/>
  <c r="T6" i="23"/>
  <c r="S6" i="23"/>
  <c r="R6" i="23"/>
  <c r="Q6" i="23"/>
  <c r="AB5" i="23"/>
  <c r="AA5" i="23"/>
  <c r="Z5" i="23"/>
  <c r="Y5" i="23"/>
  <c r="X5" i="23"/>
  <c r="W5" i="23"/>
  <c r="V5" i="23"/>
  <c r="U5" i="23"/>
  <c r="T5" i="23"/>
  <c r="S5" i="23"/>
  <c r="R5" i="23"/>
  <c r="Q5" i="23"/>
  <c r="AB4" i="23"/>
  <c r="AA4" i="23"/>
  <c r="Z4" i="23"/>
  <c r="Y4" i="23"/>
  <c r="X4" i="23"/>
  <c r="W4" i="23"/>
  <c r="V4" i="23"/>
  <c r="U4" i="23"/>
  <c r="T4" i="23"/>
  <c r="S4" i="23"/>
  <c r="R4" i="23"/>
  <c r="Q4" i="23"/>
  <c r="AA5" i="22"/>
  <c r="Z5" i="22"/>
  <c r="Y5" i="22"/>
  <c r="X5" i="22"/>
  <c r="W5" i="22"/>
  <c r="V5" i="22"/>
  <c r="U5" i="22"/>
  <c r="T5" i="22"/>
  <c r="S5" i="22"/>
  <c r="R5" i="22"/>
  <c r="Q5" i="22"/>
  <c r="P5" i="22"/>
  <c r="AA4" i="22"/>
  <c r="Z4" i="22"/>
  <c r="Y4" i="22"/>
  <c r="X4" i="22"/>
  <c r="W4" i="22"/>
  <c r="V4" i="22"/>
  <c r="U4" i="22"/>
  <c r="T4" i="22"/>
  <c r="S4" i="22"/>
  <c r="R4" i="22"/>
  <c r="Q4" i="22"/>
  <c r="P4" i="22"/>
  <c r="AA7" i="21"/>
  <c r="Y7" i="21"/>
  <c r="W7" i="21"/>
  <c r="U7" i="21"/>
  <c r="S7" i="21"/>
  <c r="Q7" i="21"/>
  <c r="AA6" i="21"/>
  <c r="Z6" i="21"/>
  <c r="Y6" i="21"/>
  <c r="X6" i="21"/>
  <c r="W6" i="21"/>
  <c r="V6" i="21"/>
  <c r="U6" i="21"/>
  <c r="T6" i="21"/>
  <c r="S6" i="21"/>
  <c r="R6" i="21"/>
  <c r="Q6" i="21"/>
  <c r="P6" i="21"/>
  <c r="AA5" i="21"/>
  <c r="Z5" i="21"/>
  <c r="Y5" i="21"/>
  <c r="X5" i="21"/>
  <c r="W5" i="21"/>
  <c r="V5" i="21"/>
  <c r="U5" i="21"/>
  <c r="T5" i="21"/>
  <c r="S5" i="21"/>
  <c r="R5" i="21"/>
  <c r="Q5" i="21"/>
  <c r="P5" i="21"/>
  <c r="AA4" i="21"/>
  <c r="Z4" i="21"/>
  <c r="Y4" i="21"/>
  <c r="X4" i="21"/>
  <c r="W4" i="21"/>
  <c r="V4" i="21"/>
  <c r="U4" i="21"/>
  <c r="T4" i="21"/>
  <c r="S4" i="21"/>
  <c r="R4" i="21"/>
  <c r="Q4" i="21"/>
  <c r="P4" i="21"/>
  <c r="AA8" i="20"/>
  <c r="W8" i="20"/>
  <c r="S8" i="20"/>
  <c r="AA7" i="20"/>
  <c r="Z7" i="20"/>
  <c r="Y7" i="20"/>
  <c r="X7" i="20"/>
  <c r="W7" i="20"/>
  <c r="V7" i="20"/>
  <c r="U7" i="20"/>
  <c r="T7" i="20"/>
  <c r="S7" i="20"/>
  <c r="R7" i="20"/>
  <c r="Q7" i="20"/>
  <c r="P7" i="20"/>
  <c r="AA6" i="20"/>
  <c r="Z6" i="20"/>
  <c r="Y6" i="20"/>
  <c r="X6" i="20"/>
  <c r="W6" i="20"/>
  <c r="V6" i="20"/>
  <c r="U6" i="20"/>
  <c r="T6" i="20"/>
  <c r="S6" i="20"/>
  <c r="R6" i="20"/>
  <c r="Q6" i="20"/>
  <c r="P6" i="20"/>
  <c r="AA5" i="20"/>
  <c r="Z5" i="20"/>
  <c r="Y5" i="20"/>
  <c r="X5" i="20"/>
  <c r="W5" i="20"/>
  <c r="V5" i="20"/>
  <c r="U5" i="20"/>
  <c r="T5" i="20"/>
  <c r="S5" i="20"/>
  <c r="R5" i="20"/>
  <c r="Q5" i="20"/>
  <c r="P5" i="20"/>
  <c r="AA4" i="20"/>
  <c r="Z4" i="20"/>
  <c r="Y4" i="20"/>
  <c r="X4" i="20"/>
  <c r="W4" i="20"/>
  <c r="V4" i="20"/>
  <c r="U4" i="20"/>
  <c r="T4" i="20"/>
  <c r="S4" i="20"/>
  <c r="R4" i="20"/>
  <c r="Q4" i="20"/>
  <c r="P4" i="20"/>
  <c r="AA8" i="19"/>
  <c r="Z8" i="19"/>
  <c r="Y8" i="19"/>
  <c r="X8" i="19"/>
  <c r="W8" i="19"/>
  <c r="V8" i="19"/>
  <c r="U8" i="19"/>
  <c r="T8" i="19"/>
  <c r="S8" i="19"/>
  <c r="R8" i="19"/>
  <c r="Q8" i="19"/>
  <c r="P8" i="19"/>
  <c r="AA7" i="19"/>
  <c r="Z7" i="19"/>
  <c r="Y7" i="19"/>
  <c r="X7" i="19"/>
  <c r="W7" i="19"/>
  <c r="V7" i="19"/>
  <c r="U7" i="19"/>
  <c r="T7" i="19"/>
  <c r="S7" i="19"/>
  <c r="R7" i="19"/>
  <c r="Q7" i="19"/>
  <c r="P7" i="19"/>
  <c r="AA6" i="19"/>
  <c r="Z6" i="19"/>
  <c r="Y6" i="19"/>
  <c r="X6" i="19"/>
  <c r="W6" i="19"/>
  <c r="V6" i="19"/>
  <c r="U6" i="19"/>
  <c r="T6" i="19"/>
  <c r="S6" i="19"/>
  <c r="R6" i="19"/>
  <c r="Q6" i="19"/>
  <c r="P6" i="19"/>
  <c r="AA5" i="19"/>
  <c r="Z5" i="19"/>
  <c r="Y5" i="19"/>
  <c r="X5" i="19"/>
  <c r="W5" i="19"/>
  <c r="V5" i="19"/>
  <c r="U5" i="19"/>
  <c r="T5" i="19"/>
  <c r="S5" i="19"/>
  <c r="R5" i="19"/>
  <c r="Q5" i="19"/>
  <c r="P5" i="19"/>
  <c r="AA4" i="19"/>
  <c r="Z4" i="19"/>
  <c r="Y4" i="19"/>
  <c r="X4" i="19"/>
  <c r="W4" i="19"/>
  <c r="V4" i="19"/>
  <c r="U4" i="19"/>
  <c r="T4" i="19"/>
  <c r="S4" i="19"/>
  <c r="R4" i="19"/>
  <c r="Q4" i="19"/>
  <c r="P4" i="19"/>
  <c r="Y19" i="17"/>
  <c r="X19" i="17"/>
  <c r="W19" i="17"/>
  <c r="V19" i="17"/>
  <c r="U19" i="17"/>
  <c r="T19" i="17"/>
  <c r="S19" i="17"/>
  <c r="R19" i="17"/>
  <c r="Q19" i="17"/>
  <c r="P19" i="17"/>
  <c r="O19" i="17"/>
  <c r="N19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Y5" i="17"/>
  <c r="X5" i="17"/>
  <c r="W5" i="17"/>
  <c r="V5" i="17"/>
  <c r="U5" i="17"/>
  <c r="T5" i="17"/>
  <c r="S5" i="17"/>
  <c r="R5" i="17"/>
  <c r="Q5" i="17"/>
  <c r="P5" i="17"/>
  <c r="O5" i="17"/>
  <c r="N5" i="17"/>
  <c r="Y4" i="17"/>
  <c r="X4" i="17"/>
  <c r="W4" i="17"/>
  <c r="V4" i="17"/>
  <c r="U4" i="17"/>
  <c r="T4" i="17"/>
  <c r="S4" i="17"/>
  <c r="R4" i="17"/>
  <c r="Q4" i="17"/>
  <c r="P4" i="17"/>
  <c r="O4" i="17"/>
  <c r="N4" i="17"/>
  <c r="W5" i="153"/>
  <c r="P5" i="153"/>
  <c r="U5" i="153"/>
  <c r="S5" i="153"/>
  <c r="R5" i="153"/>
  <c r="T5" i="153"/>
  <c r="V5" i="153"/>
  <c r="Q5" i="153"/>
  <c r="K2" i="51"/>
  <c r="K2" i="28"/>
  <c r="K2" i="27"/>
  <c r="I2" i="19"/>
  <c r="Q8" i="20" l="1"/>
  <c r="U8" i="20"/>
  <c r="Y8" i="20"/>
  <c r="P8" i="20"/>
  <c r="R8" i="20"/>
  <c r="T8" i="20"/>
  <c r="V8" i="20"/>
  <c r="X8" i="20"/>
  <c r="P6" i="40"/>
  <c r="T6" i="40"/>
  <c r="X6" i="40"/>
  <c r="Q6" i="40"/>
  <c r="U6" i="40"/>
  <c r="Y6" i="40"/>
  <c r="R6" i="40"/>
  <c r="V6" i="40"/>
  <c r="W7" i="43"/>
  <c r="S7" i="43"/>
  <c r="X7" i="43"/>
  <c r="T7" i="43"/>
  <c r="Y7" i="43"/>
  <c r="R7" i="43"/>
  <c r="V7" i="43"/>
  <c r="Z7" i="43"/>
  <c r="AA7" i="43"/>
  <c r="T5" i="35"/>
  <c r="X5" i="35"/>
  <c r="T6" i="35"/>
  <c r="T7" i="35"/>
  <c r="U7" i="35"/>
  <c r="X6" i="35"/>
  <c r="X7" i="35"/>
  <c r="AB6" i="35"/>
  <c r="Y7" i="35"/>
  <c r="U6" i="35"/>
  <c r="Y6" i="35"/>
  <c r="AC6" i="35"/>
  <c r="R6" i="35"/>
  <c r="V6" i="35"/>
  <c r="Z6" i="35"/>
  <c r="R7" i="35"/>
  <c r="V7" i="35"/>
  <c r="Z7" i="35"/>
  <c r="S6" i="35"/>
  <c r="W6" i="35"/>
  <c r="S7" i="35"/>
  <c r="W7" i="35"/>
  <c r="Q4" i="47"/>
  <c r="S4" i="47"/>
  <c r="U4" i="47"/>
  <c r="W4" i="47"/>
  <c r="Y4" i="47"/>
  <c r="Q6" i="47"/>
  <c r="S6" i="47"/>
  <c r="U6" i="47"/>
  <c r="W6" i="47"/>
  <c r="Y6" i="47"/>
  <c r="P6" i="41"/>
  <c r="T6" i="41"/>
  <c r="X6" i="41"/>
  <c r="Y6" i="41"/>
  <c r="Q5" i="41"/>
  <c r="U5" i="41"/>
  <c r="Y5" i="41"/>
  <c r="Q6" i="41"/>
  <c r="U6" i="41"/>
  <c r="R4" i="41"/>
  <c r="V4" i="41"/>
  <c r="R5" i="41"/>
  <c r="V5" i="41"/>
  <c r="R6" i="41"/>
  <c r="V6" i="41"/>
  <c r="X15" i="32"/>
  <c r="Q15" i="32"/>
  <c r="S15" i="32"/>
  <c r="U15" i="32"/>
  <c r="W15" i="32"/>
  <c r="Y15" i="32"/>
  <c r="Q8" i="52"/>
  <c r="U8" i="52"/>
  <c r="Y8" i="52"/>
  <c r="P8" i="52"/>
  <c r="R8" i="52"/>
  <c r="T8" i="52"/>
  <c r="V8" i="52"/>
  <c r="X8" i="52"/>
  <c r="P8" i="50"/>
  <c r="R8" i="50"/>
  <c r="T8" i="50"/>
  <c r="V8" i="50"/>
  <c r="X8" i="50"/>
  <c r="Q8" i="48"/>
  <c r="S8" i="48"/>
  <c r="U8" i="48"/>
  <c r="W8" i="48"/>
  <c r="Y8" i="48"/>
  <c r="Q8" i="37"/>
  <c r="S8" i="37"/>
  <c r="U8" i="37"/>
  <c r="W8" i="37"/>
  <c r="Y8" i="37"/>
  <c r="Q4" i="46"/>
  <c r="U4" i="46"/>
  <c r="Y4" i="46"/>
  <c r="P6" i="42"/>
  <c r="R6" i="42"/>
  <c r="T6" i="42"/>
  <c r="V6" i="42"/>
  <c r="X6" i="42"/>
  <c r="Q4" i="24"/>
  <c r="S4" i="24"/>
  <c r="U4" i="24"/>
  <c r="W4" i="24"/>
  <c r="Y4" i="24"/>
  <c r="O4" i="38"/>
  <c r="Q4" i="38"/>
  <c r="S4" i="38"/>
  <c r="U4" i="38"/>
  <c r="W4" i="38"/>
  <c r="Y4" i="38"/>
  <c r="N4" i="38"/>
  <c r="P4" i="38"/>
  <c r="R4" i="38"/>
  <c r="T4" i="38"/>
  <c r="V4" i="38"/>
  <c r="O4" i="46"/>
  <c r="S4" i="46"/>
  <c r="W4" i="46"/>
  <c r="P4" i="46"/>
  <c r="T4" i="46"/>
  <c r="S4" i="33"/>
  <c r="W4" i="33"/>
  <c r="P4" i="33"/>
  <c r="T4" i="33"/>
  <c r="X4" i="33"/>
  <c r="Q4" i="33"/>
  <c r="U4" i="33"/>
  <c r="Y4" i="33"/>
  <c r="AA4" i="33"/>
  <c r="R4" i="33"/>
  <c r="V4" i="33"/>
  <c r="AA14" i="39"/>
  <c r="K2" i="17"/>
  <c r="I2" i="153"/>
  <c r="P7" i="21"/>
  <c r="R7" i="21"/>
  <c r="T7" i="21"/>
  <c r="V7" i="21"/>
  <c r="X7" i="21"/>
  <c r="I2" i="33"/>
  <c r="I2" i="45"/>
  <c r="K2" i="45"/>
  <c r="K2" i="36"/>
  <c r="K2" i="13"/>
  <c r="K2" i="54"/>
  <c r="P4" i="153"/>
  <c r="Y5" i="153"/>
  <c r="S6" i="55"/>
  <c r="W6" i="55"/>
  <c r="AA6" i="55"/>
  <c r="U14" i="32"/>
  <c r="Q14" i="32"/>
  <c r="I2" i="38"/>
  <c r="I2" i="32"/>
  <c r="I2" i="37"/>
  <c r="K2" i="38"/>
  <c r="L2" i="55"/>
  <c r="T5" i="55"/>
  <c r="X5" i="55"/>
  <c r="AB5" i="55"/>
  <c r="R5" i="55"/>
  <c r="V5" i="55"/>
  <c r="Z5" i="55"/>
  <c r="Q14" i="39"/>
  <c r="U14" i="39"/>
  <c r="P14" i="39"/>
  <c r="T14" i="39"/>
  <c r="V14" i="39"/>
  <c r="Y14" i="39"/>
  <c r="AA16" i="32"/>
  <c r="W14" i="32"/>
  <c r="AA14" i="32"/>
  <c r="R14" i="32"/>
  <c r="S14" i="32"/>
  <c r="T14" i="32"/>
  <c r="X14" i="32"/>
  <c r="AB14" i="32"/>
  <c r="Z14" i="32"/>
  <c r="V14" i="32"/>
  <c r="R14" i="39"/>
  <c r="S14" i="39"/>
  <c r="Z14" i="39"/>
  <c r="X5" i="153"/>
  <c r="AA5" i="153"/>
  <c r="K2" i="24"/>
  <c r="I2" i="24"/>
  <c r="I2" i="39"/>
  <c r="J2" i="55"/>
  <c r="K2" i="53"/>
  <c r="J2" i="52"/>
  <c r="I2" i="31"/>
  <c r="K2" i="31"/>
  <c r="I2" i="20"/>
  <c r="K2" i="22"/>
  <c r="I2" i="22"/>
  <c r="I2" i="50"/>
  <c r="K2" i="50"/>
  <c r="I2" i="46"/>
  <c r="K2" i="46"/>
  <c r="I2" i="44"/>
  <c r="I2" i="41"/>
  <c r="I2" i="21"/>
  <c r="K2" i="23"/>
  <c r="I2" i="28"/>
  <c r="I2" i="29"/>
  <c r="I2" i="54"/>
  <c r="I2" i="51"/>
  <c r="I2" i="49"/>
  <c r="K2" i="48"/>
  <c r="I2" i="48"/>
  <c r="L2" i="47"/>
  <c r="J2" i="47"/>
  <c r="I2" i="43"/>
  <c r="I2" i="34"/>
  <c r="K2" i="34"/>
  <c r="I2" i="23"/>
  <c r="I2" i="25"/>
  <c r="K2" i="25"/>
  <c r="I2" i="26"/>
  <c r="I2" i="53"/>
  <c r="I2" i="42"/>
  <c r="I2" i="40"/>
  <c r="J2" i="35"/>
  <c r="Z4" i="153"/>
  <c r="T4" i="153"/>
  <c r="AA4" i="153"/>
  <c r="V4" i="153"/>
  <c r="R4" i="153"/>
  <c r="U4" i="153"/>
  <c r="X4" i="153"/>
  <c r="Y4" i="153"/>
  <c r="Q4" i="153"/>
  <c r="W4" i="153"/>
  <c r="S4" i="153"/>
  <c r="AA15" i="32" l="1"/>
</calcChain>
</file>

<file path=xl/sharedStrings.xml><?xml version="1.0" encoding="utf-8"?>
<sst xmlns="http://schemas.openxmlformats.org/spreadsheetml/2006/main" count="1951" uniqueCount="278">
  <si>
    <t>ردیف:</t>
  </si>
  <si>
    <t>نوع اقدام قانونی</t>
  </si>
  <si>
    <t>نام و نام خانوادگی</t>
  </si>
  <si>
    <t>انتقال و انتصاب</t>
  </si>
  <si>
    <t>ارتقای رتبه خبره</t>
  </si>
  <si>
    <t>ارتقای رتبه عالی</t>
  </si>
  <si>
    <t>معاونت درمان</t>
  </si>
  <si>
    <t>معاونت غذا و دارو</t>
  </si>
  <si>
    <t>اعمال مدرک تحصیلی</t>
  </si>
  <si>
    <t>دانشگاه علوم پزشكي و خدمات بهداشتي درماني ايران</t>
  </si>
  <si>
    <t>معاونتها</t>
  </si>
  <si>
    <t>دانشكده ها</t>
  </si>
  <si>
    <t>شبكه ها- مراكز بهداشتي</t>
  </si>
  <si>
    <t>دانشكده پزشكي</t>
  </si>
  <si>
    <t>بيمارستان شهداي هفتم تير</t>
  </si>
  <si>
    <t>شبكه بهداشت و درمان شهريار</t>
  </si>
  <si>
    <t>دانشكده پيراپزشكي</t>
  </si>
  <si>
    <t>بيمارستان لولاگر</t>
  </si>
  <si>
    <t>شبكه بهداشت و درمان رباط كريم</t>
  </si>
  <si>
    <t>دانشكده پرستاري و مامايي</t>
  </si>
  <si>
    <t>بيمارستان شهداي يافت آباد</t>
  </si>
  <si>
    <t>شبكه بهداشت و درمان قدس</t>
  </si>
  <si>
    <t>معاونت بين الملل</t>
  </si>
  <si>
    <t>دانشكده بهداشت</t>
  </si>
  <si>
    <t>بيمارستان شهيد فهميده</t>
  </si>
  <si>
    <t>شبكه بهداشت و درمان ملارد</t>
  </si>
  <si>
    <t>دانشكده علوم توانبخشي</t>
  </si>
  <si>
    <t>شبكه بهداشت و درمان بهارستان</t>
  </si>
  <si>
    <t>معاونت دانشجويي و فرهنگي</t>
  </si>
  <si>
    <t>دانشكده مديريت و اطلاع رساني پزشكي</t>
  </si>
  <si>
    <t>بيمارستان حضرت فاطمه (س) رباط كريم</t>
  </si>
  <si>
    <t>دانشكده علوم رفتاري و سلامت روان</t>
  </si>
  <si>
    <t>بيمارستان حضرت امام حسين (ع) بهارستان</t>
  </si>
  <si>
    <t>مركز بهداشت غرب</t>
  </si>
  <si>
    <t>معاونت آموزشي</t>
  </si>
  <si>
    <t>دانشكده فن آوري هاي نوين پزشكي</t>
  </si>
  <si>
    <t>بيمارستان فيروزآبادي</t>
  </si>
  <si>
    <t>مركز بهداشت شمالغرب</t>
  </si>
  <si>
    <t>دانشكده طب سنتي</t>
  </si>
  <si>
    <t>مجتمع آموزشي و درماني حضرت رسول اكرم(ص)</t>
  </si>
  <si>
    <t>مركز آموزشي و درماني حضرت فاطمه (س)</t>
  </si>
  <si>
    <t>مركز آموزشي و درماني حضرت علي اصغر(ع)</t>
  </si>
  <si>
    <t>مركز آموزشي و درماني شفايحيائيان</t>
  </si>
  <si>
    <t>مركز آموزشي و درماني شهيد اكبرآبادي</t>
  </si>
  <si>
    <t>مركز آموزشي و درماني شهيد مطهري(سوانح سوختگي)</t>
  </si>
  <si>
    <t>مركز آموزشي و درماني شهيد هاشمي نژاد</t>
  </si>
  <si>
    <t>مركز آموزشي و درماني روانپزشكي ايران</t>
  </si>
  <si>
    <t>مركز آموزشي و درماني فيروزگر</t>
  </si>
  <si>
    <t>انستيتو غدد درون ريز و متابوليسم</t>
  </si>
  <si>
    <t>فهرست واحد ها</t>
  </si>
  <si>
    <t>ارتقای طبقه شغلی</t>
  </si>
  <si>
    <t>تاریخ کمیته</t>
  </si>
  <si>
    <t>تاریخ اجرا</t>
  </si>
  <si>
    <t>معاونت توسعه مديريت و منابع</t>
  </si>
  <si>
    <t>معاونت تحقيقات و فناوري</t>
  </si>
  <si>
    <t>بيمارستان امام سجاد(ع) شهریار</t>
  </si>
  <si>
    <t>انتصاب مدیران</t>
  </si>
  <si>
    <t>معاونت بهداشتی</t>
  </si>
  <si>
    <t>97/2/24</t>
  </si>
  <si>
    <t>جمع</t>
  </si>
  <si>
    <t>سایر</t>
  </si>
  <si>
    <t>کمیته اول</t>
  </si>
  <si>
    <t>کمیته دوم</t>
  </si>
  <si>
    <t>کمیته سوم</t>
  </si>
  <si>
    <t>کمیته چهارم</t>
  </si>
  <si>
    <t>کمیته پنجم</t>
  </si>
  <si>
    <t>کمیته ششم</t>
  </si>
  <si>
    <t>کمیته هفتم</t>
  </si>
  <si>
    <t>کمیته هشتم</t>
  </si>
  <si>
    <t>کمیته نهم</t>
  </si>
  <si>
    <t>کمیته دهم</t>
  </si>
  <si>
    <t>کمیته یازدهم</t>
  </si>
  <si>
    <t>کمیته دوازدهم</t>
  </si>
  <si>
    <t>ارتقای رتبه پایه /ارشد</t>
  </si>
  <si>
    <t>احتساب سولبق خدمتی</t>
  </si>
  <si>
    <t>از تاریخ انتقال قطعی</t>
  </si>
  <si>
    <t>کمیته</t>
  </si>
  <si>
    <t>ار تاریخ انتقال قطعی</t>
  </si>
  <si>
    <t>ملاحظات</t>
  </si>
  <si>
    <t>نمره ارزیابی</t>
  </si>
  <si>
    <t>فهرست واحدها</t>
  </si>
  <si>
    <t>ریز اقدام قانونی</t>
  </si>
  <si>
    <t>از تاریخ تصویب کمیته اجرایی</t>
  </si>
  <si>
    <t xml:space="preserve"> </t>
  </si>
  <si>
    <t xml:space="preserve">بيمارستان ها </t>
  </si>
  <si>
    <t>انستیتو ها</t>
  </si>
  <si>
    <t>تعداد روز</t>
  </si>
  <si>
    <t>میانگین نمرات ارزیابی:</t>
  </si>
  <si>
    <t>تاریخ موثر</t>
  </si>
  <si>
    <t>نوع کمیته</t>
  </si>
  <si>
    <t>اجرایی</t>
  </si>
  <si>
    <t>تعداد:</t>
  </si>
  <si>
    <t>1396/05/15</t>
  </si>
  <si>
    <t>1398/02/09</t>
  </si>
  <si>
    <t>1397/09/14</t>
  </si>
  <si>
    <t>1398/02/02</t>
  </si>
  <si>
    <t>از تاریخ تاییدیه حراست</t>
  </si>
  <si>
    <t>تاریخ انتصاب همزمان با خانم بهناز بهراد</t>
  </si>
  <si>
    <t>1398/04/05</t>
  </si>
  <si>
    <t>کمیته اجـرایـی و فرعی</t>
  </si>
  <si>
    <t>تاریخ اجرای واحد</t>
  </si>
  <si>
    <t>تاریخ اجرا واحد</t>
  </si>
  <si>
    <t>تاریخ اجرا ارزیاب</t>
  </si>
  <si>
    <t>تاریخ اجرا ارزیابی</t>
  </si>
  <si>
    <t>تاریخ اجرای ارزیاب</t>
  </si>
  <si>
    <t>حوزه ریاست</t>
  </si>
  <si>
    <t xml:space="preserve">تاریخ اجرا </t>
  </si>
  <si>
    <t>بیمارستان سردار سلیمانی</t>
  </si>
  <si>
    <t>بیمارستان شهید سردار سلیمانی</t>
  </si>
  <si>
    <t>اجرائی</t>
  </si>
  <si>
    <t>اول</t>
  </si>
  <si>
    <t xml:space="preserve">اول </t>
  </si>
  <si>
    <t>فروردین 1402</t>
  </si>
  <si>
    <t>فروردین1402</t>
  </si>
  <si>
    <t>فرودین 1402</t>
  </si>
  <si>
    <t>ارتقا به  رتبه عالی</t>
  </si>
  <si>
    <t>شهلا شیرخان</t>
  </si>
  <si>
    <t>1401/11/26</t>
  </si>
  <si>
    <t>مجتبی شاه محمدی</t>
  </si>
  <si>
    <t>انتصاب</t>
  </si>
  <si>
    <t>1402/1/15</t>
  </si>
  <si>
    <t>معصومه عبدلی</t>
  </si>
  <si>
    <t>ارتقا به رتبه خبره</t>
  </si>
  <si>
    <t>احتساب سابقه</t>
  </si>
  <si>
    <t>محمد شمس مهرآبادی</t>
  </si>
  <si>
    <t>شهلا شوقی</t>
  </si>
  <si>
    <t>1402/1/16</t>
  </si>
  <si>
    <t>فاطمه نوبهار</t>
  </si>
  <si>
    <t>1401/10/21</t>
  </si>
  <si>
    <t>محمد حسین رضائی</t>
  </si>
  <si>
    <t>1402/1/22</t>
  </si>
  <si>
    <t>پروین بیات</t>
  </si>
  <si>
    <t>ارتقاء طبقه</t>
  </si>
  <si>
    <t>1402/1/7</t>
  </si>
  <si>
    <t>مریم علی محمدی</t>
  </si>
  <si>
    <t>1401/12/24</t>
  </si>
  <si>
    <t>فاطمه قاسمی</t>
  </si>
  <si>
    <t>1402/1/27</t>
  </si>
  <si>
    <t>احتساب سابقه/ارتقا طبقه</t>
  </si>
  <si>
    <t>جعفر غلامی توران پشتی</t>
  </si>
  <si>
    <t>لیلا عبدی</t>
  </si>
  <si>
    <t>1402/1/28</t>
  </si>
  <si>
    <t>مه لقا دامی</t>
  </si>
  <si>
    <t>ارتقاء طبقه شغلی</t>
  </si>
  <si>
    <t>1402/2/1</t>
  </si>
  <si>
    <t>نرگس حسین پور</t>
  </si>
  <si>
    <t>1401/12/23</t>
  </si>
  <si>
    <t>اعمال مدرک تحصیلی/ارتقاء طبقه</t>
  </si>
  <si>
    <t>لیلا پهلورود</t>
  </si>
  <si>
    <t>احتساب سابقه/ارتقاء طبقه</t>
  </si>
  <si>
    <t>1402/1/30</t>
  </si>
  <si>
    <t xml:space="preserve">مهناز طیبی </t>
  </si>
  <si>
    <t xml:space="preserve">فرحناز محمدزاده </t>
  </si>
  <si>
    <t xml:space="preserve">اکرم قلعه نوئی </t>
  </si>
  <si>
    <t xml:space="preserve">انتصاب و اعمال مدرک </t>
  </si>
  <si>
    <t xml:space="preserve">مهدی صحافی آغمیونی </t>
  </si>
  <si>
    <t xml:space="preserve">ندا علیزاده </t>
  </si>
  <si>
    <t>1402/1/6</t>
  </si>
  <si>
    <t>1401/12/22</t>
  </si>
  <si>
    <t xml:space="preserve">ارتقاء طبقه شغلی </t>
  </si>
  <si>
    <t xml:space="preserve">اعمال مدرک و انتقال و انتصاب </t>
  </si>
  <si>
    <t xml:space="preserve">محدثه حسامی رستمی </t>
  </si>
  <si>
    <t xml:space="preserve">احتساب سوابق خدمتی </t>
  </si>
  <si>
    <t xml:space="preserve">علی اصغر اسلامی کهریز </t>
  </si>
  <si>
    <t xml:space="preserve">مینا داوودپور </t>
  </si>
  <si>
    <t>1402/1/26</t>
  </si>
  <si>
    <t xml:space="preserve">انتصاب </t>
  </si>
  <si>
    <t xml:space="preserve">هاجر تسلیمی </t>
  </si>
  <si>
    <t>11402/1/16</t>
  </si>
  <si>
    <t xml:space="preserve">مقصود ایمانپور </t>
  </si>
  <si>
    <t xml:space="preserve">انتقال و انتصاب </t>
  </si>
  <si>
    <t xml:space="preserve">تاریخ انتقال قطعی </t>
  </si>
  <si>
    <t xml:space="preserve">اعظم صادقی </t>
  </si>
  <si>
    <t xml:space="preserve">از تاریخ انتقال قطعی </t>
  </si>
  <si>
    <t xml:space="preserve">ایمان ادهم رودکلی </t>
  </si>
  <si>
    <t xml:space="preserve">سعید آقاجانی </t>
  </si>
  <si>
    <t xml:space="preserve">ارتقاء طبقه </t>
  </si>
  <si>
    <t>1402/1/13</t>
  </si>
  <si>
    <t>1402/1/18</t>
  </si>
  <si>
    <t xml:space="preserve">مریم جلیلی محب </t>
  </si>
  <si>
    <t xml:space="preserve">مریم عسگری </t>
  </si>
  <si>
    <t xml:space="preserve">بهار سپه وند </t>
  </si>
  <si>
    <t xml:space="preserve">ملیحه قنبری </t>
  </si>
  <si>
    <t xml:space="preserve">مرضیه روحانی </t>
  </si>
  <si>
    <t>1401/2/16</t>
  </si>
  <si>
    <t>مریم رضائیان پور</t>
  </si>
  <si>
    <t>1402/01/30</t>
  </si>
  <si>
    <t>هما دولتخواه</t>
  </si>
  <si>
    <t>1402/02/01</t>
  </si>
  <si>
    <t>تغییر عنوان</t>
  </si>
  <si>
    <t>سمیه عیوضی خلف</t>
  </si>
  <si>
    <t>1402/01/29</t>
  </si>
  <si>
    <t xml:space="preserve">احتساب سابقه/ ارتقای طبقه </t>
  </si>
  <si>
    <t>پدرام شفاعت</t>
  </si>
  <si>
    <t>1402/01/16</t>
  </si>
  <si>
    <t>مژده احتشامی</t>
  </si>
  <si>
    <t>نازنین عروجی</t>
  </si>
  <si>
    <t>فاطمه چراغ زاده</t>
  </si>
  <si>
    <t>گوهر زعیمی تکلیمی</t>
  </si>
  <si>
    <t>1402/01/15</t>
  </si>
  <si>
    <t>حمیده لشنی زند</t>
  </si>
  <si>
    <t>محمود قائمی</t>
  </si>
  <si>
    <t>1400/11/05</t>
  </si>
  <si>
    <t>اعمال مدرک تحصیلی و ارتقای طبقه شغلی</t>
  </si>
  <si>
    <t>1401/11/13</t>
  </si>
  <si>
    <t>الهام میانجی</t>
  </si>
  <si>
    <t>1402/04/30</t>
  </si>
  <si>
    <t>آیسان یکانی</t>
  </si>
  <si>
    <t>1402/05/01</t>
  </si>
  <si>
    <t>نرگس معدن دار</t>
  </si>
  <si>
    <t>1402/05/11</t>
  </si>
  <si>
    <t>رضا مقدم</t>
  </si>
  <si>
    <t>1402/01/01</t>
  </si>
  <si>
    <t>شهرزاد یزدان پناه</t>
  </si>
  <si>
    <t>1402/04/01</t>
  </si>
  <si>
    <t>قاسم عباسپور</t>
  </si>
  <si>
    <t>99/04/23</t>
  </si>
  <si>
    <t>ارتقای رتبه ارشد</t>
  </si>
  <si>
    <t>بهناز گل کرم</t>
  </si>
  <si>
    <t>1401/11/19</t>
  </si>
  <si>
    <t>احتساب سابقه/ ارتقای طبقه شغلی</t>
  </si>
  <si>
    <t>سبا روزبهانی</t>
  </si>
  <si>
    <t>ابوالفضل رحمتیان</t>
  </si>
  <si>
    <t>محیا قریب زاده</t>
  </si>
  <si>
    <t>مریم باصری</t>
  </si>
  <si>
    <t>1402/01/22</t>
  </si>
  <si>
    <t>1402/06/07</t>
  </si>
  <si>
    <t>فاطمه خلیل نژاد</t>
  </si>
  <si>
    <t>1401/10/30</t>
  </si>
  <si>
    <t>1402/06/01</t>
  </si>
  <si>
    <t>هاله معصومی راد</t>
  </si>
  <si>
    <t>1402/04/29</t>
  </si>
  <si>
    <t>رضا رامیانپور</t>
  </si>
  <si>
    <t>1400/06/09</t>
  </si>
  <si>
    <t>ام البنین امیدفر</t>
  </si>
  <si>
    <t>1402/10/01</t>
  </si>
  <si>
    <t>محمود علی سلیمانی</t>
  </si>
  <si>
    <t>98/12/29</t>
  </si>
  <si>
    <t>1402/06/10</t>
  </si>
  <si>
    <t>وجیهه ابوالقاسم</t>
  </si>
  <si>
    <t>1402/11/03</t>
  </si>
  <si>
    <t>1401/06/03</t>
  </si>
  <si>
    <t>1401/07/26</t>
  </si>
  <si>
    <t>حسن جوکانی</t>
  </si>
  <si>
    <t>1402/09/04</t>
  </si>
  <si>
    <t>امید شفیعی نیک ابادی</t>
  </si>
  <si>
    <t>1401/10/14</t>
  </si>
  <si>
    <t>ابوالفضل دهقانیان زواره</t>
  </si>
  <si>
    <t>محمد ملکی</t>
  </si>
  <si>
    <t>زهرا معصومی</t>
  </si>
  <si>
    <t>1402/01/14</t>
  </si>
  <si>
    <t>طبقه شغلی و احتساب سوابق</t>
  </si>
  <si>
    <t>فرهاد بارانی</t>
  </si>
  <si>
    <t>1402/1/14</t>
  </si>
  <si>
    <t>طبقه شغلی</t>
  </si>
  <si>
    <t>محسن شریفی</t>
  </si>
  <si>
    <t>وحید عمویی</t>
  </si>
  <si>
    <t>سمیه جراحی</t>
  </si>
  <si>
    <t>1402/1/1</t>
  </si>
  <si>
    <t>1402/8/6</t>
  </si>
  <si>
    <t>مژگان مداحی</t>
  </si>
  <si>
    <t>فتانه لک</t>
  </si>
  <si>
    <t>1401/12/1</t>
  </si>
  <si>
    <t>1402/4/8</t>
  </si>
  <si>
    <t>سحر عسگری</t>
  </si>
  <si>
    <t>لیلا بابایی</t>
  </si>
  <si>
    <t>از زمان انتقال قطعی</t>
  </si>
  <si>
    <t>رتبه خبره</t>
  </si>
  <si>
    <t>زهرادعلیمرادی</t>
  </si>
  <si>
    <t>1401/10/25</t>
  </si>
  <si>
    <t>سوابق و طبقه</t>
  </si>
  <si>
    <t>رضا اسماعیل پور امیر</t>
  </si>
  <si>
    <t>احتساب سوابق</t>
  </si>
  <si>
    <t>فریبا کوچکی فرد</t>
  </si>
  <si>
    <t>اسما پذیرش</t>
  </si>
  <si>
    <t>14012/1/26</t>
  </si>
  <si>
    <t>معصومه عسگری</t>
  </si>
  <si>
    <t>1402/9/1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</si>
</sst>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Mitra"/>
      <charset val="178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</font>
    <font>
      <sz val="14"/>
      <color theme="1"/>
      <name val="B Titr"/>
      <charset val="178"/>
    </font>
    <font>
      <sz val="11"/>
      <color theme="1"/>
      <name val="B Mitra"/>
      <charset val="178"/>
    </font>
    <font>
      <sz val="14"/>
      <color theme="1"/>
      <name val="B Koodak"/>
      <charset val="178"/>
    </font>
    <font>
      <sz val="20"/>
      <color theme="1"/>
      <name val="B Koodak"/>
      <charset val="178"/>
    </font>
    <font>
      <b/>
      <sz val="11"/>
      <color theme="1"/>
      <name val="B Lotus"/>
      <charset val="178"/>
    </font>
    <font>
      <b/>
      <sz val="11"/>
      <color theme="10"/>
      <name val="B Lotus"/>
      <charset val="178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b/>
      <sz val="11"/>
      <color theme="10"/>
      <name val="B Mitra"/>
      <charset val="178"/>
    </font>
    <font>
      <sz val="12"/>
      <color theme="1"/>
      <name val="B Titr"/>
      <charset val="178"/>
    </font>
    <font>
      <b/>
      <sz val="11"/>
      <color theme="10"/>
      <name val="Calibri"/>
      <family val="2"/>
    </font>
    <font>
      <b/>
      <sz val="11"/>
      <name val="Calibri"/>
      <family val="2"/>
      <scheme val="minor"/>
    </font>
    <font>
      <sz val="10"/>
      <color theme="3" tint="-0.249977111117893"/>
      <name val="B Titr"/>
      <charset val="178"/>
    </font>
    <font>
      <sz val="10"/>
      <color theme="1"/>
      <name val="B Koodak"/>
      <charset val="178"/>
    </font>
    <font>
      <sz val="9"/>
      <color theme="1"/>
      <name val="B Koodak"/>
      <charset val="178"/>
    </font>
    <font>
      <sz val="18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8"/>
      <color theme="1"/>
      <name val="B Titr"/>
      <charset val="178"/>
    </font>
    <font>
      <u/>
      <sz val="11"/>
      <color theme="10"/>
      <name val="B Titr"/>
      <charset val="178"/>
    </font>
    <font>
      <sz val="12"/>
      <color theme="1"/>
      <name val="B Mitra"/>
      <charset val="178"/>
    </font>
    <font>
      <sz val="11"/>
      <color theme="1"/>
      <name val="Calibri"/>
      <family val="2"/>
      <scheme val="minor"/>
    </font>
    <font>
      <b/>
      <sz val="12"/>
      <color theme="3" tint="-0.249977111117893"/>
      <name val="B Mitra"/>
      <charset val="178"/>
    </font>
    <font>
      <b/>
      <sz val="12"/>
      <color theme="10"/>
      <name val="B Titr"/>
      <charset val="178"/>
    </font>
    <font>
      <b/>
      <sz val="12"/>
      <color theme="3"/>
      <name val="B Mitra"/>
      <charset val="178"/>
    </font>
    <font>
      <b/>
      <sz val="12"/>
      <name val="B Mitra"/>
      <charset val="178"/>
    </font>
    <font>
      <b/>
      <sz val="11"/>
      <color theme="3" tint="-0.249977111117893"/>
      <name val="B Mitra"/>
      <charset val="178"/>
    </font>
    <font>
      <sz val="11"/>
      <color theme="1"/>
      <name val="B Nazanin"/>
      <charset val="178"/>
    </font>
    <font>
      <b/>
      <sz val="9"/>
      <color rgb="FF000000"/>
      <name val="B Nazanin"/>
      <charset val="178"/>
    </font>
    <font>
      <sz val="10"/>
      <color theme="1"/>
      <name val="B Lotus"/>
      <charset val="178"/>
    </font>
    <font>
      <sz val="11"/>
      <color theme="1"/>
      <name val="B Lotus"/>
      <charset val="178"/>
    </font>
    <font>
      <sz val="11"/>
      <color rgb="FFFF0000"/>
      <name val="B Mitra"/>
      <charset val="178"/>
    </font>
    <font>
      <sz val="11"/>
      <color rgb="FFFF0000"/>
      <name val="B Nazanin"/>
      <charset val="178"/>
    </font>
    <font>
      <sz val="12"/>
      <color rgb="FFFF0000"/>
      <name val="B Mitra"/>
      <charset val="178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9" fillId="0" borderId="0"/>
    <xf numFmtId="0" fontId="1" fillId="0" borderId="0"/>
  </cellStyleXfs>
  <cellXfs count="218">
    <xf numFmtId="0" fontId="0" fillId="0" borderId="0" xfId="0"/>
    <xf numFmtId="0" fontId="9" fillId="0" borderId="0" xfId="0" applyFont="1" applyBorder="1" applyAlignment="1">
      <alignment vertical="center" readingOrder="2"/>
    </xf>
    <xf numFmtId="0" fontId="0" fillId="0" borderId="0" xfId="0" applyBorder="1"/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3" borderId="0" xfId="0" applyFont="1" applyFill="1"/>
    <xf numFmtId="0" fontId="13" fillId="0" borderId="0" xfId="0" applyFont="1"/>
    <xf numFmtId="0" fontId="13" fillId="0" borderId="6" xfId="0" applyFont="1" applyBorder="1"/>
    <xf numFmtId="0" fontId="14" fillId="0" borderId="6" xfId="1" applyFont="1" applyBorder="1" applyAlignment="1" applyProtection="1"/>
    <xf numFmtId="0" fontId="13" fillId="0" borderId="7" xfId="0" applyFont="1" applyBorder="1"/>
    <xf numFmtId="0" fontId="13" fillId="0" borderId="8" xfId="0" applyFont="1" applyBorder="1"/>
    <xf numFmtId="0" fontId="15" fillId="0" borderId="8" xfId="0" applyFont="1" applyBorder="1"/>
    <xf numFmtId="0" fontId="16" fillId="0" borderId="8" xfId="0" applyFont="1" applyBorder="1"/>
    <xf numFmtId="0" fontId="17" fillId="0" borderId="7" xfId="1" applyFont="1" applyBorder="1" applyAlignment="1" applyProtection="1"/>
    <xf numFmtId="0" fontId="17" fillId="0" borderId="8" xfId="1" applyFont="1" applyBorder="1" applyAlignment="1" applyProtection="1"/>
    <xf numFmtId="0" fontId="15" fillId="0" borderId="7" xfId="0" applyFont="1" applyBorder="1"/>
    <xf numFmtId="0" fontId="15" fillId="0" borderId="0" xfId="0" applyFont="1"/>
    <xf numFmtId="0" fontId="18" fillId="0" borderId="0" xfId="0" applyFont="1" applyBorder="1" applyAlignment="1">
      <alignment vertical="center" readingOrder="2"/>
    </xf>
    <xf numFmtId="0" fontId="13" fillId="0" borderId="9" xfId="0" applyFont="1" applyBorder="1"/>
    <xf numFmtId="0" fontId="13" fillId="0" borderId="0" xfId="0" applyFont="1" applyBorder="1"/>
    <xf numFmtId="0" fontId="19" fillId="0" borderId="6" xfId="1" applyFont="1" applyBorder="1" applyAlignment="1" applyProtection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17" fillId="0" borderId="17" xfId="1" applyFont="1" applyBorder="1" applyAlignment="1" applyProtection="1"/>
    <xf numFmtId="0" fontId="17" fillId="0" borderId="18" xfId="1" applyFont="1" applyBorder="1" applyAlignment="1" applyProtection="1"/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18" fillId="0" borderId="0" xfId="0" applyFont="1" applyBorder="1" applyAlignment="1">
      <alignment vertical="center" shrinkToFit="1" readingOrder="2"/>
    </xf>
    <xf numFmtId="0" fontId="25" fillId="0" borderId="15" xfId="0" applyFont="1" applyBorder="1" applyAlignment="1">
      <alignment horizontal="center" vertical="center" shrinkToFit="1"/>
    </xf>
    <xf numFmtId="0" fontId="0" fillId="8" borderId="0" xfId="0" applyFill="1"/>
    <xf numFmtId="0" fontId="12" fillId="8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0" xfId="0" applyFill="1" applyBorder="1"/>
    <xf numFmtId="0" fontId="19" fillId="8" borderId="0" xfId="1" applyFont="1" applyFill="1" applyBorder="1" applyAlignment="1" applyProtection="1"/>
    <xf numFmtId="0" fontId="14" fillId="8" borderId="0" xfId="1" applyFont="1" applyFill="1" applyBorder="1" applyAlignment="1" applyProtection="1"/>
    <xf numFmtId="0" fontId="13" fillId="8" borderId="0" xfId="0" applyFont="1" applyFill="1" applyBorder="1"/>
    <xf numFmtId="0" fontId="10" fillId="0" borderId="12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9" fillId="0" borderId="19" xfId="1" applyFont="1" applyBorder="1" applyAlignment="1" applyProtection="1"/>
    <xf numFmtId="0" fontId="10" fillId="0" borderId="21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readingOrder="2"/>
    </xf>
    <xf numFmtId="2" fontId="18" fillId="0" borderId="0" xfId="0" applyNumberFormat="1" applyFont="1" applyBorder="1" applyAlignment="1">
      <alignment vertical="center" readingOrder="2"/>
    </xf>
    <xf numFmtId="0" fontId="10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7" fillId="0" borderId="0" xfId="1" applyFont="1" applyBorder="1" applyAlignment="1" applyProtection="1">
      <alignment horizontal="center" vertical="center" shrinkToFit="1"/>
    </xf>
    <xf numFmtId="0" fontId="9" fillId="0" borderId="0" xfId="0" applyFont="1" applyBorder="1" applyAlignment="1">
      <alignment vertical="center" shrinkToFit="1" readingOrder="2"/>
    </xf>
    <xf numFmtId="0" fontId="18" fillId="0" borderId="10" xfId="0" applyFont="1" applyBorder="1" applyAlignment="1">
      <alignment horizontal="left" vertical="center" shrinkToFit="1" readingOrder="2"/>
    </xf>
    <xf numFmtId="2" fontId="18" fillId="0" borderId="10" xfId="0" applyNumberFormat="1" applyFont="1" applyBorder="1" applyAlignment="1">
      <alignment horizontal="center" vertical="center" shrinkToFit="1" readingOrder="2"/>
    </xf>
    <xf numFmtId="0" fontId="22" fillId="0" borderId="0" xfId="0" applyFont="1" applyAlignment="1">
      <alignment horizontal="center" shrinkToFit="1"/>
    </xf>
    <xf numFmtId="0" fontId="23" fillId="0" borderId="0" xfId="0" applyFont="1" applyAlignment="1">
      <alignment horizontal="center" shrinkToFit="1"/>
    </xf>
    <xf numFmtId="0" fontId="25" fillId="0" borderId="16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0" fillId="6" borderId="0" xfId="0" applyFont="1" applyFill="1" applyBorder="1" applyAlignment="1">
      <alignment horizontal="left" shrinkToFit="1"/>
    </xf>
    <xf numFmtId="0" fontId="20" fillId="8" borderId="0" xfId="0" applyFont="1" applyFill="1" applyBorder="1" applyAlignment="1">
      <alignment horizontal="left" shrinkToFit="1"/>
    </xf>
    <xf numFmtId="0" fontId="28" fillId="0" borderId="0" xfId="0" applyFont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Border="1"/>
    <xf numFmtId="0" fontId="6" fillId="6" borderId="0" xfId="0" applyFont="1" applyFill="1" applyBorder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left"/>
    </xf>
    <xf numFmtId="0" fontId="10" fillId="0" borderId="28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textRotation="90"/>
    </xf>
    <xf numFmtId="0" fontId="10" fillId="0" borderId="12" xfId="0" applyFont="1" applyBorder="1" applyAlignment="1">
      <alignment vertical="center" textRotation="90"/>
    </xf>
    <xf numFmtId="0" fontId="10" fillId="0" borderId="1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8" fillId="0" borderId="0" xfId="0" applyFont="1" applyBorder="1" applyAlignment="1">
      <alignment horizontal="left" vertical="center" readingOrder="2"/>
    </xf>
    <xf numFmtId="0" fontId="10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shrinkToFit="1"/>
    </xf>
    <xf numFmtId="0" fontId="10" fillId="3" borderId="12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shrinkToFi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shrinkToFit="1"/>
    </xf>
    <xf numFmtId="0" fontId="10" fillId="0" borderId="13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31" fillId="0" borderId="0" xfId="1" applyFont="1" applyAlignment="1" applyProtection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shrinkToFit="1"/>
    </xf>
    <xf numFmtId="0" fontId="10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0" fillId="0" borderId="4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 vertical="center"/>
    </xf>
    <xf numFmtId="0" fontId="30" fillId="3" borderId="44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28" fillId="0" borderId="1" xfId="0" applyFont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vertical="center" textRotation="90"/>
    </xf>
    <xf numFmtId="0" fontId="25" fillId="0" borderId="1" xfId="0" applyFont="1" applyFill="1" applyBorder="1" applyAlignment="1">
      <alignment horizontal="center" vertical="center"/>
    </xf>
    <xf numFmtId="0" fontId="17" fillId="0" borderId="45" xfId="1" applyFont="1" applyBorder="1" applyAlignment="1" applyProtection="1"/>
    <xf numFmtId="0" fontId="13" fillId="0" borderId="48" xfId="0" applyFont="1" applyBorder="1"/>
    <xf numFmtId="0" fontId="0" fillId="0" borderId="47" xfId="0" applyBorder="1"/>
    <xf numFmtId="0" fontId="13" fillId="0" borderId="49" xfId="0" applyFont="1" applyBorder="1"/>
    <xf numFmtId="0" fontId="16" fillId="0" borderId="46" xfId="0" applyFont="1" applyBorder="1"/>
    <xf numFmtId="0" fontId="13" fillId="0" borderId="50" xfId="0" applyFont="1" applyBorder="1"/>
    <xf numFmtId="0" fontId="15" fillId="7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shrinkToFit="1"/>
    </xf>
    <xf numFmtId="0" fontId="10" fillId="3" borderId="44" xfId="0" applyFont="1" applyFill="1" applyBorder="1" applyAlignment="1">
      <alignment horizontal="center"/>
    </xf>
    <xf numFmtId="0" fontId="0" fillId="0" borderId="44" xfId="0" applyBorder="1"/>
    <xf numFmtId="0" fontId="0" fillId="0" borderId="1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shrinkToFit="1"/>
    </xf>
    <xf numFmtId="0" fontId="34" fillId="3" borderId="1" xfId="0" applyFont="1" applyFill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shrinkToFit="1"/>
    </xf>
    <xf numFmtId="0" fontId="10" fillId="0" borderId="44" xfId="0" applyFont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34" fillId="3" borderId="45" xfId="0" applyFont="1" applyFill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wrapText="1" readingOrder="2"/>
    </xf>
    <xf numFmtId="0" fontId="36" fillId="11" borderId="1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/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8" fillId="0" borderId="1" xfId="0" applyFont="1" applyBorder="1" applyAlignment="1">
      <alignment horizontal="center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9" fillId="3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/>
    </xf>
    <xf numFmtId="0" fontId="40" fillId="3" borderId="0" xfId="0" applyFont="1" applyFill="1" applyAlignment="1">
      <alignment horizontal="right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Border="1"/>
    <xf numFmtId="0" fontId="41" fillId="3" borderId="1" xfId="0" applyFont="1" applyFill="1" applyBorder="1" applyAlignment="1">
      <alignment horizontal="center" vertical="center" shrinkToFit="1"/>
    </xf>
    <xf numFmtId="0" fontId="42" fillId="0" borderId="1" xfId="0" applyFont="1" applyBorder="1" applyAlignment="1">
      <alignment horizontal="center"/>
    </xf>
    <xf numFmtId="0" fontId="39" fillId="0" borderId="45" xfId="0" applyFont="1" applyBorder="1" applyAlignment="1">
      <alignment horizontal="center" vertical="center"/>
    </xf>
    <xf numFmtId="0" fontId="42" fillId="0" borderId="1" xfId="0" applyFont="1" applyBorder="1"/>
    <xf numFmtId="0" fontId="41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</cellXfs>
  <cellStyles count="15">
    <cellStyle name="Hyperlink" xfId="1" builtinId="8"/>
    <cellStyle name="Normal" xfId="0" builtinId="0"/>
    <cellStyle name="Normal 10" xfId="10"/>
    <cellStyle name="Normal 11" xfId="11"/>
    <cellStyle name="Normal 12" xfId="12"/>
    <cellStyle name="Normal 13" xfId="14"/>
    <cellStyle name="Normal 2" xfId="2"/>
    <cellStyle name="Normal 2 2" xfId="13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2265"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</dxfs>
  <tableStyles count="0" defaultTableStyle="TableStyleMedium2" defaultPivotStyle="PivotStyleMedium9"/>
  <colors>
    <mruColors>
      <color rgb="FF00A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l%20work\excell%2098%20work\&#1601;&#1575;&#1740;&#1604;%20&#1705;&#1605;&#1740;&#1578;&#1607;\9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آط ک04"/>
      <sheetName val="آ ط ک 03"/>
      <sheetName val="آ ط ک 02"/>
      <sheetName val="م آ ط 01"/>
      <sheetName val="فهرست - فرعی"/>
      <sheetName val="آمار فرعی"/>
      <sheetName val="ma.sh.garb"/>
      <sheetName val="ma.garb"/>
      <sheetName val="sh.robat.k"/>
      <sheetName val="sh.shahriar"/>
      <sheetName val="m.firozgar"/>
      <sheetName val="m.ravanpezeshki"/>
      <sheetName val="m.hashemi.n"/>
      <sheetName val="m.motahari"/>
      <sheetName val="m.akbarabadi"/>
      <sheetName val="m.shafayahyaian"/>
      <sheetName val="m.ali.asghar"/>
      <sheetName val="m.h.fateme"/>
      <sheetName val="m.rassol"/>
      <sheetName val="b.firozabadi"/>
      <sheetName val="b.e.hossein.b"/>
      <sheetName val="b.h.fateme.r"/>
      <sheetName val="b.sajad.sh"/>
      <sheetName val="b.sh.fahmide"/>
      <sheetName val="b.sh.yaftabad"/>
      <sheetName val="b.lolagar"/>
      <sheetName val="b.7 tir"/>
      <sheetName val="d.pezeshki"/>
      <sheetName val="آمار جزئی ک. فرعی"/>
      <sheetName val="آمار جزیی ک. اجرایی"/>
      <sheetName val="آمار جزئی "/>
      <sheetName val="آمار و اطلاعات"/>
      <sheetName val="تایید و واحد 971 (2)"/>
      <sheetName val="تایید و واحد 972"/>
      <sheetName val="تایید و واحد 973"/>
      <sheetName val="تایید و واحد 974"/>
      <sheetName val="تایید و واحد 975"/>
      <sheetName val="تایید و واحد 976"/>
      <sheetName val="تایید و واحد 977"/>
      <sheetName val="تایید و واحد 978"/>
      <sheetName val="تایید و واحد 979"/>
      <sheetName val="تایید و واحد 9710"/>
      <sheetName val="تایید و واحد 9711"/>
      <sheetName val="شاخص - اجرایی درصد"/>
      <sheetName val="شاخص - اجرایی واحد"/>
      <sheetName val="شاخص -فرعی درصد"/>
      <sheetName val="شاخص -فرعی واحد"/>
      <sheetName val="شاخص -کلی درصد"/>
      <sheetName val="شاخص -کلی واحد"/>
      <sheetName val="شاخص- نمودار"/>
      <sheetName val="شاخص- نمودار rank"/>
      <sheetName val="واحد ها-فرعی"/>
      <sheetName val="واحد ها-معاونت"/>
      <sheetName val="فهرست - اجرایی"/>
      <sheetName val="م. درمان"/>
      <sheetName val="م. بهداشت"/>
      <sheetName val="م.غذا و دارو"/>
      <sheetName val="م.بین الملل"/>
      <sheetName val="م.توسعه"/>
      <sheetName val="م.دانشج"/>
      <sheetName val="م.تحقیقات"/>
      <sheetName val="م.آموزشی"/>
      <sheetName val="م. اجتماعی"/>
      <sheetName val="د.پزشکی"/>
      <sheetName val="د.پیراپزشکی"/>
      <sheetName val="د.پ و مامایی"/>
      <sheetName val="د.بهداشت"/>
      <sheetName val="د.ع.توانبخشی"/>
      <sheetName val="د.مد.ا.پ"/>
      <sheetName val="د.عل.روس.ر"/>
      <sheetName val="د.فن.نوین.پ"/>
      <sheetName val="د.طب.س"/>
      <sheetName val="ب.7تیر"/>
      <sheetName val="ب.لولاگر"/>
      <sheetName val="ب.یافت آباد"/>
      <sheetName val="ب.فهمیده"/>
      <sheetName val="ب.ا.سجاد"/>
      <sheetName val="ب.فاطمه رباط"/>
      <sheetName val="ب.ا.حسین.ب"/>
      <sheetName val="ب.فیروزآبادی"/>
      <sheetName val="رسول"/>
      <sheetName val="م.فاطمه"/>
      <sheetName val="علی اصغر"/>
      <sheetName val="شفایحیائیان"/>
      <sheetName val="اکبرآبادی"/>
      <sheetName val="مطهری"/>
      <sheetName val="هاشمی نژاد"/>
      <sheetName val="م.روانپزشکی"/>
      <sheetName val="فیروزگر"/>
      <sheetName val="غدد"/>
      <sheetName val="ش.شهریار"/>
      <sheetName val="ش.رباط"/>
      <sheetName val="ش.قدس"/>
      <sheetName val="ش.ملارد"/>
      <sheetName val="ش.بهارستان"/>
      <sheetName val="مرکز غرب"/>
      <sheetName val="مرکز شمالغرب"/>
      <sheetName val="آمار کلی اقدامات انجام شده"/>
      <sheetName val="آمار کمیته -12"/>
      <sheetName val="آمار کمیته -11"/>
      <sheetName val="آمار کمیته -10"/>
      <sheetName val="آمار کمیته -9"/>
      <sheetName val="آمار کمیته -8"/>
      <sheetName val="آمار کمیته -7"/>
      <sheetName val="آمار کمیته -6"/>
      <sheetName val="آمار کمیته -5"/>
      <sheetName val="آمار کمیته -4"/>
      <sheetName val="آمار کمیته -3"/>
      <sheetName val="آمار کمیته -2"/>
      <sheetName val="آمار کمیته -1"/>
      <sheetName val="آمار کلی کمیته اجرایی"/>
      <sheetName val="آمار کمیته فرعی"/>
      <sheetName val="لیست کمیته فرعی"/>
      <sheetName val="آمار سالیانه واحد"/>
      <sheetName val="جمع"/>
      <sheetName val="98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R7" t="str">
            <v>اعمال مدرک تحصیلی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03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5.5703125" style="2" customWidth="1"/>
    <col min="2" max="2" width="11.5703125" style="2" customWidth="1"/>
    <col min="3" max="3" width="9.42578125" style="2" customWidth="1"/>
    <col min="4" max="4" width="10.5703125" style="26" customWidth="1"/>
    <col min="5" max="5" width="31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1.855468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9" t="s">
        <v>108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113</v>
      </c>
      <c r="C4" s="152" t="s">
        <v>90</v>
      </c>
      <c r="D4" s="143" t="s">
        <v>110</v>
      </c>
      <c r="E4" s="66" t="s">
        <v>162</v>
      </c>
      <c r="F4" s="66" t="s">
        <v>161</v>
      </c>
      <c r="G4" s="142" t="s">
        <v>141</v>
      </c>
      <c r="H4" s="85" t="s">
        <v>95</v>
      </c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57" t="s">
        <v>97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113</v>
      </c>
      <c r="C5" s="152" t="s">
        <v>90</v>
      </c>
      <c r="D5" s="143" t="s">
        <v>110</v>
      </c>
      <c r="E5" s="66" t="s">
        <v>162</v>
      </c>
      <c r="F5" s="151" t="s">
        <v>163</v>
      </c>
      <c r="G5" s="142" t="s">
        <v>165</v>
      </c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113</v>
      </c>
      <c r="C6" s="152" t="s">
        <v>90</v>
      </c>
      <c r="D6" s="143" t="s">
        <v>110</v>
      </c>
      <c r="E6" s="66" t="s">
        <v>162</v>
      </c>
      <c r="F6" s="151" t="s">
        <v>164</v>
      </c>
      <c r="G6" s="142" t="s">
        <v>165</v>
      </c>
      <c r="H6" s="88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113</v>
      </c>
      <c r="C7" s="152" t="s">
        <v>90</v>
      </c>
      <c r="D7" s="143" t="s">
        <v>110</v>
      </c>
      <c r="E7" s="144" t="s">
        <v>166</v>
      </c>
      <c r="F7" s="66" t="s">
        <v>167</v>
      </c>
      <c r="G7" s="66" t="s">
        <v>168</v>
      </c>
      <c r="H7" s="88"/>
      <c r="I7" s="32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66" t="s">
        <v>113</v>
      </c>
      <c r="C8" s="152" t="s">
        <v>90</v>
      </c>
      <c r="D8" s="143" t="s">
        <v>110</v>
      </c>
      <c r="E8" s="144" t="s">
        <v>170</v>
      </c>
      <c r="F8" s="144" t="s">
        <v>169</v>
      </c>
      <c r="G8" s="144" t="s">
        <v>171</v>
      </c>
      <c r="H8" s="88"/>
      <c r="I8" s="32"/>
      <c r="J8" s="58"/>
      <c r="K8" s="58"/>
    </row>
    <row r="9" spans="1:27" ht="18.75">
      <c r="A9" s="66">
        <v>6</v>
      </c>
      <c r="B9" s="144" t="s">
        <v>112</v>
      </c>
      <c r="C9" s="214" t="s">
        <v>90</v>
      </c>
      <c r="D9" s="143" t="s">
        <v>110</v>
      </c>
      <c r="E9" s="144" t="s">
        <v>119</v>
      </c>
      <c r="F9" s="144" t="s">
        <v>249</v>
      </c>
      <c r="G9" s="154" t="s">
        <v>250</v>
      </c>
    </row>
    <row r="10" spans="1:27" ht="18.75">
      <c r="A10" s="66">
        <v>7</v>
      </c>
      <c r="B10" s="66"/>
      <c r="C10" s="186"/>
      <c r="D10" s="143"/>
      <c r="E10" s="144"/>
      <c r="F10" s="144"/>
      <c r="G10" s="144"/>
    </row>
    <row r="11" spans="1:27" ht="18.75">
      <c r="A11" s="66">
        <v>8</v>
      </c>
      <c r="B11" s="66"/>
      <c r="C11" s="186"/>
      <c r="D11" s="143"/>
      <c r="E11" s="144"/>
      <c r="F11" s="144"/>
      <c r="G11" s="144"/>
    </row>
    <row r="12" spans="1:27" ht="18">
      <c r="A12" s="66">
        <v>9</v>
      </c>
      <c r="B12" s="144"/>
      <c r="C12" s="186"/>
      <c r="D12" s="144"/>
      <c r="E12" s="144"/>
      <c r="F12" s="144"/>
      <c r="G12" s="144"/>
    </row>
    <row r="13" spans="1:27" ht="18">
      <c r="A13" s="66">
        <v>10</v>
      </c>
      <c r="B13" s="144"/>
      <c r="C13" s="186"/>
      <c r="D13" s="144"/>
      <c r="E13" s="144"/>
      <c r="F13" s="144"/>
      <c r="G13" s="144"/>
    </row>
    <row r="14" spans="1:27" ht="18">
      <c r="A14" s="66">
        <v>11</v>
      </c>
      <c r="B14" s="144"/>
      <c r="C14" s="186"/>
      <c r="D14" s="144"/>
      <c r="E14" s="196"/>
      <c r="F14" s="197"/>
      <c r="G14" s="144"/>
    </row>
    <row r="15" spans="1:27" ht="18">
      <c r="A15" s="66">
        <v>12</v>
      </c>
      <c r="B15" s="144"/>
      <c r="C15" s="186"/>
      <c r="D15" s="144"/>
      <c r="E15" s="196"/>
      <c r="F15" s="197"/>
      <c r="G15" s="144"/>
    </row>
    <row r="16" spans="1:27" ht="18">
      <c r="A16" s="66">
        <v>13</v>
      </c>
      <c r="B16" s="144"/>
      <c r="C16" s="186"/>
      <c r="D16" s="144"/>
      <c r="E16" s="196"/>
      <c r="F16" s="197"/>
      <c r="G16" s="144"/>
    </row>
    <row r="17" spans="1:7" ht="18">
      <c r="A17" s="66">
        <v>14</v>
      </c>
      <c r="B17" s="144"/>
      <c r="C17" s="186"/>
      <c r="D17" s="144"/>
      <c r="E17" s="196"/>
      <c r="F17" s="197"/>
      <c r="G17" s="144"/>
    </row>
    <row r="18" spans="1:7" ht="18">
      <c r="A18" s="66">
        <v>15</v>
      </c>
      <c r="B18" s="144"/>
      <c r="C18" s="186"/>
      <c r="D18" s="144"/>
      <c r="E18" s="196"/>
      <c r="F18" s="197"/>
      <c r="G18" s="144"/>
    </row>
    <row r="19" spans="1:7" ht="18">
      <c r="A19" s="66">
        <v>16</v>
      </c>
      <c r="B19" s="144"/>
      <c r="C19" s="186"/>
      <c r="D19" s="144"/>
      <c r="E19" s="196"/>
      <c r="F19" s="197"/>
      <c r="G19" s="144"/>
    </row>
    <row r="20" spans="1:7" ht="18">
      <c r="A20" s="66">
        <v>17</v>
      </c>
      <c r="B20" s="144"/>
      <c r="C20" s="186"/>
      <c r="D20" s="144"/>
      <c r="E20" s="196"/>
      <c r="F20" s="197"/>
      <c r="G20" s="144"/>
    </row>
    <row r="21" spans="1:7" ht="18">
      <c r="A21" s="66">
        <v>18</v>
      </c>
      <c r="B21" s="144"/>
      <c r="C21" s="186"/>
      <c r="D21" s="144"/>
      <c r="E21" s="196"/>
      <c r="F21" s="197"/>
      <c r="G21" s="144"/>
    </row>
    <row r="22" spans="1:7" ht="18">
      <c r="A22" s="66">
        <v>19</v>
      </c>
      <c r="B22" s="144"/>
      <c r="C22" s="186"/>
      <c r="D22" s="144"/>
      <c r="E22" s="196"/>
      <c r="F22" s="197"/>
      <c r="G22" s="144"/>
    </row>
    <row r="23" spans="1:7" ht="18">
      <c r="A23" s="66">
        <v>20</v>
      </c>
      <c r="B23" s="144"/>
      <c r="C23" s="186"/>
      <c r="D23" s="144"/>
      <c r="E23" s="196"/>
      <c r="F23" s="197"/>
      <c r="G23" s="144"/>
    </row>
    <row r="24" spans="1:7" ht="18">
      <c r="A24" s="66">
        <v>21</v>
      </c>
      <c r="B24" s="144"/>
      <c r="C24" s="186"/>
      <c r="D24" s="144"/>
      <c r="E24" s="196"/>
      <c r="F24" s="197"/>
      <c r="G24" s="144"/>
    </row>
    <row r="25" spans="1:7" ht="18">
      <c r="A25" s="66">
        <v>22</v>
      </c>
      <c r="B25" s="144"/>
      <c r="C25" s="186"/>
      <c r="D25" s="144"/>
      <c r="E25" s="196"/>
      <c r="F25" s="197"/>
      <c r="G25" s="144"/>
    </row>
    <row r="26" spans="1:7" ht="18">
      <c r="A26" s="66">
        <v>23</v>
      </c>
      <c r="B26" s="144"/>
      <c r="C26" s="186"/>
      <c r="D26" s="144"/>
      <c r="E26" s="196"/>
      <c r="F26" s="197"/>
      <c r="G26" s="144"/>
    </row>
    <row r="27" spans="1:7" ht="18">
      <c r="A27" s="66">
        <v>24</v>
      </c>
      <c r="B27" s="144"/>
      <c r="C27" s="186"/>
      <c r="D27" s="144"/>
      <c r="E27" s="196"/>
      <c r="F27" s="197"/>
      <c r="G27" s="144"/>
    </row>
    <row r="28" spans="1:7" ht="18">
      <c r="A28" s="66">
        <v>25</v>
      </c>
      <c r="B28" s="144"/>
      <c r="C28" s="186"/>
      <c r="D28" s="144"/>
      <c r="E28" s="196"/>
      <c r="F28" s="197"/>
      <c r="G28" s="144"/>
    </row>
    <row r="29" spans="1:7" ht="18">
      <c r="A29" s="66">
        <v>26</v>
      </c>
      <c r="B29" s="144"/>
      <c r="C29" s="186"/>
      <c r="D29" s="144"/>
      <c r="E29" s="196"/>
      <c r="F29" s="197"/>
      <c r="G29" s="144"/>
    </row>
    <row r="30" spans="1:7" ht="18">
      <c r="A30" s="66">
        <v>27</v>
      </c>
      <c r="B30" s="144"/>
      <c r="C30" s="186"/>
      <c r="D30" s="144"/>
      <c r="E30" s="196"/>
      <c r="F30" s="197"/>
      <c r="G30" s="144"/>
    </row>
    <row r="31" spans="1:7" ht="18">
      <c r="A31" s="66">
        <v>28</v>
      </c>
      <c r="B31" s="144"/>
      <c r="C31" s="186"/>
      <c r="D31" s="144"/>
      <c r="E31" s="196"/>
      <c r="F31" s="197"/>
      <c r="G31" s="144"/>
    </row>
    <row r="32" spans="1:7" ht="18">
      <c r="A32" s="66">
        <v>29</v>
      </c>
      <c r="B32" s="144"/>
      <c r="C32" s="186"/>
      <c r="D32" s="144"/>
      <c r="E32" s="196"/>
      <c r="F32" s="197"/>
      <c r="G32" s="144"/>
    </row>
    <row r="33" spans="1:7" ht="18">
      <c r="A33" s="66">
        <v>30</v>
      </c>
      <c r="B33" s="144"/>
      <c r="C33" s="186"/>
      <c r="D33" s="144"/>
      <c r="E33" s="196"/>
      <c r="F33" s="197"/>
      <c r="G33" s="144"/>
    </row>
    <row r="34" spans="1:7" ht="18">
      <c r="A34" s="66">
        <v>31</v>
      </c>
      <c r="B34" s="144"/>
      <c r="C34" s="186"/>
      <c r="D34" s="144"/>
      <c r="E34" s="196"/>
      <c r="F34" s="197"/>
      <c r="G34" s="144"/>
    </row>
    <row r="35" spans="1:7" ht="18">
      <c r="A35" s="66">
        <v>32</v>
      </c>
      <c r="B35" s="144"/>
      <c r="C35" s="186"/>
      <c r="D35" s="144"/>
      <c r="E35" s="196"/>
      <c r="F35" s="197"/>
      <c r="G35" s="144"/>
    </row>
    <row r="36" spans="1:7" ht="18">
      <c r="A36" s="66">
        <v>33</v>
      </c>
      <c r="B36" s="144"/>
      <c r="C36" s="186"/>
      <c r="D36" s="144"/>
      <c r="E36" s="196"/>
      <c r="F36" s="196"/>
      <c r="G36" s="144"/>
    </row>
    <row r="37" spans="1:7" ht="18">
      <c r="A37" s="66">
        <v>34</v>
      </c>
      <c r="B37" s="144"/>
      <c r="C37" s="186"/>
      <c r="D37" s="144"/>
      <c r="E37" s="196"/>
      <c r="F37" s="196"/>
      <c r="G37" s="144"/>
    </row>
    <row r="38" spans="1:7" ht="18">
      <c r="A38" s="66">
        <v>35</v>
      </c>
      <c r="B38" s="144"/>
      <c r="C38" s="186"/>
      <c r="D38" s="144"/>
      <c r="E38" s="196"/>
      <c r="F38" s="196"/>
      <c r="G38" s="144"/>
    </row>
    <row r="39" spans="1:7" ht="18">
      <c r="A39" s="66">
        <v>36</v>
      </c>
      <c r="B39" s="144"/>
      <c r="C39" s="186"/>
      <c r="D39" s="144"/>
      <c r="E39" s="196"/>
      <c r="F39" s="196"/>
      <c r="G39" s="144"/>
    </row>
    <row r="40" spans="1:7" ht="18">
      <c r="A40" s="66">
        <v>37</v>
      </c>
      <c r="B40" s="144"/>
      <c r="C40" s="186"/>
      <c r="D40" s="144"/>
      <c r="E40" s="196"/>
      <c r="F40" s="196"/>
      <c r="G40" s="144"/>
    </row>
    <row r="41" spans="1:7" ht="18">
      <c r="A41" s="66">
        <v>38</v>
      </c>
      <c r="B41" s="194"/>
      <c r="C41" s="195"/>
      <c r="D41" s="194"/>
      <c r="E41" s="194"/>
      <c r="F41" s="194"/>
      <c r="G41" s="194"/>
    </row>
    <row r="42" spans="1:7" ht="18">
      <c r="A42" s="66">
        <v>39</v>
      </c>
      <c r="B42" s="144"/>
      <c r="C42" s="186"/>
      <c r="D42" s="144"/>
      <c r="E42" s="144"/>
      <c r="F42" s="144"/>
      <c r="G42" s="144"/>
    </row>
    <row r="43" spans="1:7" ht="18">
      <c r="A43" s="66">
        <v>40</v>
      </c>
      <c r="B43" s="144"/>
      <c r="C43" s="186"/>
      <c r="D43" s="144"/>
      <c r="E43" s="144"/>
      <c r="F43" s="144"/>
      <c r="G43" s="144"/>
    </row>
    <row r="44" spans="1:7" ht="18">
      <c r="A44" s="66">
        <v>41</v>
      </c>
      <c r="B44" s="144"/>
      <c r="C44" s="186"/>
      <c r="D44" s="144"/>
      <c r="E44" s="144"/>
      <c r="F44" s="144"/>
      <c r="G44" s="144"/>
    </row>
    <row r="45" spans="1:7" ht="18">
      <c r="A45" s="66">
        <v>42</v>
      </c>
      <c r="B45" s="144"/>
      <c r="C45" s="186"/>
      <c r="D45" s="144"/>
      <c r="E45" s="144"/>
      <c r="F45" s="144"/>
      <c r="G45" s="144"/>
    </row>
    <row r="46" spans="1:7" ht="18">
      <c r="A46" s="66">
        <v>43</v>
      </c>
      <c r="B46" s="144"/>
      <c r="C46" s="186"/>
      <c r="D46" s="144"/>
      <c r="E46" s="144"/>
      <c r="F46" s="144"/>
      <c r="G46" s="144"/>
    </row>
    <row r="47" spans="1:7" ht="18">
      <c r="A47" s="66">
        <v>44</v>
      </c>
      <c r="B47" s="144"/>
      <c r="C47" s="186"/>
      <c r="D47" s="144"/>
      <c r="E47" s="144"/>
      <c r="F47" s="144"/>
      <c r="G47" s="144"/>
    </row>
    <row r="48" spans="1:7" ht="18">
      <c r="A48" s="66">
        <v>45</v>
      </c>
      <c r="B48" s="144"/>
      <c r="C48" s="186"/>
      <c r="D48" s="144"/>
      <c r="E48" s="144"/>
      <c r="F48" s="204"/>
      <c r="G48" s="204"/>
    </row>
    <row r="49" spans="1:7" ht="18">
      <c r="A49" s="66">
        <v>46</v>
      </c>
      <c r="B49" s="144"/>
      <c r="C49" s="186"/>
      <c r="D49" s="144"/>
      <c r="E49" s="144"/>
      <c r="F49" s="204"/>
      <c r="G49" s="204"/>
    </row>
    <row r="50" spans="1:7" ht="18">
      <c r="A50" s="66">
        <v>47</v>
      </c>
      <c r="B50" s="144"/>
      <c r="C50" s="186"/>
      <c r="D50" s="144"/>
      <c r="E50" s="144"/>
      <c r="F50" s="204"/>
      <c r="G50" s="204"/>
    </row>
    <row r="51" spans="1:7" ht="18">
      <c r="A51" s="66">
        <v>48</v>
      </c>
      <c r="B51" s="144"/>
      <c r="C51" s="186"/>
      <c r="D51" s="144"/>
      <c r="E51" s="144"/>
      <c r="F51" s="144"/>
      <c r="G51" s="144"/>
    </row>
    <row r="52" spans="1:7" ht="18">
      <c r="A52" s="66">
        <v>49</v>
      </c>
      <c r="B52" s="144"/>
      <c r="C52" s="186"/>
      <c r="D52" s="144"/>
      <c r="E52" s="144"/>
      <c r="F52" s="144"/>
      <c r="G52" s="144"/>
    </row>
    <row r="53" spans="1:7" ht="18">
      <c r="A53" s="66">
        <v>50</v>
      </c>
      <c r="B53" s="144"/>
      <c r="C53" s="186"/>
      <c r="D53" s="144"/>
      <c r="E53" s="144"/>
      <c r="F53" s="144"/>
      <c r="G53" s="144"/>
    </row>
    <row r="54" spans="1:7" ht="18">
      <c r="A54" s="66">
        <v>51</v>
      </c>
      <c r="B54" s="144"/>
      <c r="C54" s="186"/>
      <c r="D54" s="144"/>
      <c r="E54" s="144"/>
      <c r="F54" s="144"/>
      <c r="G54" s="144"/>
    </row>
    <row r="55" spans="1:7" ht="18">
      <c r="A55" s="66">
        <v>52</v>
      </c>
      <c r="B55" s="144"/>
      <c r="C55" s="186"/>
      <c r="D55" s="144"/>
      <c r="E55" s="144"/>
      <c r="F55" s="144"/>
      <c r="G55" s="144"/>
    </row>
    <row r="56" spans="1:7" ht="18">
      <c r="A56" s="66"/>
      <c r="B56" s="144"/>
      <c r="C56" s="186"/>
      <c r="D56" s="144"/>
      <c r="E56" s="144"/>
      <c r="F56" s="144"/>
      <c r="G56" s="144"/>
    </row>
    <row r="57" spans="1:7" ht="18">
      <c r="A57" s="66"/>
      <c r="B57" s="144"/>
      <c r="C57" s="186"/>
      <c r="D57" s="144"/>
      <c r="E57" s="144"/>
      <c r="F57" s="144"/>
      <c r="G57" s="144"/>
    </row>
    <row r="58" spans="1:7" ht="18">
      <c r="A58" s="66"/>
      <c r="B58" s="144"/>
      <c r="C58" s="186"/>
      <c r="D58" s="144"/>
      <c r="E58" s="144"/>
      <c r="F58" s="144"/>
      <c r="G58" s="144"/>
    </row>
    <row r="59" spans="1:7" ht="18">
      <c r="A59" s="66"/>
      <c r="B59" s="144"/>
      <c r="C59" s="186"/>
      <c r="D59" s="144"/>
      <c r="E59" s="144"/>
      <c r="F59" s="144"/>
      <c r="G59" s="144"/>
    </row>
    <row r="60" spans="1:7" ht="18">
      <c r="A60" s="66"/>
      <c r="B60" s="144"/>
      <c r="C60" s="186"/>
      <c r="D60" s="144"/>
      <c r="E60" s="144"/>
      <c r="F60" s="144"/>
      <c r="G60" s="144"/>
    </row>
    <row r="61" spans="1:7" ht="18">
      <c r="A61" s="66"/>
      <c r="B61" s="144"/>
      <c r="C61" s="186"/>
      <c r="D61" s="144"/>
      <c r="E61" s="144"/>
      <c r="F61" s="144"/>
      <c r="G61" s="144"/>
    </row>
    <row r="62" spans="1:7" ht="18">
      <c r="A62" s="66"/>
      <c r="B62" s="144"/>
      <c r="C62" s="186"/>
      <c r="D62" s="144"/>
      <c r="E62" s="144"/>
      <c r="F62" s="144"/>
      <c r="G62" s="144"/>
    </row>
    <row r="63" spans="1:7" ht="18">
      <c r="A63" s="66"/>
      <c r="B63" s="144"/>
      <c r="C63" s="186"/>
      <c r="D63" s="144"/>
      <c r="E63" s="144"/>
      <c r="F63" s="144"/>
      <c r="G63" s="144"/>
    </row>
    <row r="64" spans="1:7" ht="18">
      <c r="A64" s="66"/>
      <c r="B64" s="144"/>
      <c r="C64" s="186"/>
      <c r="D64" s="144"/>
      <c r="E64" s="144"/>
      <c r="F64" s="144"/>
      <c r="G64" s="144"/>
    </row>
    <row r="65" spans="1:7" ht="18">
      <c r="A65" s="66"/>
      <c r="B65" s="144"/>
      <c r="C65" s="186"/>
      <c r="D65" s="144"/>
      <c r="E65" s="144"/>
      <c r="F65" s="144"/>
      <c r="G65" s="144"/>
    </row>
    <row r="66" spans="1:7" ht="18">
      <c r="A66" s="66"/>
      <c r="B66" s="144"/>
      <c r="C66" s="186"/>
      <c r="D66" s="144"/>
      <c r="E66" s="144"/>
      <c r="F66" s="144"/>
      <c r="G66" s="144"/>
    </row>
    <row r="67" spans="1:7" ht="18">
      <c r="A67" s="66"/>
      <c r="B67" s="144"/>
      <c r="C67" s="186"/>
      <c r="D67" s="144"/>
      <c r="E67" s="144"/>
      <c r="F67" s="144"/>
      <c r="G67" s="144"/>
    </row>
    <row r="68" spans="1:7" ht="18">
      <c r="A68" s="66"/>
      <c r="B68" s="144"/>
      <c r="C68" s="186"/>
      <c r="D68" s="144"/>
      <c r="E68" s="144"/>
      <c r="F68" s="144"/>
      <c r="G68" s="144"/>
    </row>
    <row r="69" spans="1:7" ht="18">
      <c r="A69" s="66"/>
      <c r="B69" s="144"/>
      <c r="C69" s="186"/>
      <c r="D69" s="144"/>
      <c r="E69" s="144"/>
      <c r="F69" s="144"/>
      <c r="G69" s="144"/>
    </row>
    <row r="70" spans="1:7" ht="18">
      <c r="A70" s="66"/>
      <c r="B70" s="144"/>
      <c r="C70" s="186"/>
      <c r="D70" s="144"/>
      <c r="E70" s="144"/>
      <c r="F70" s="144"/>
      <c r="G70" s="144"/>
    </row>
    <row r="71" spans="1:7" ht="18">
      <c r="A71" s="66"/>
      <c r="B71" s="144"/>
      <c r="C71" s="186"/>
      <c r="D71" s="144"/>
      <c r="E71" s="144"/>
      <c r="F71" s="144"/>
      <c r="G71" s="144"/>
    </row>
    <row r="72" spans="1:7" ht="18">
      <c r="A72" s="66"/>
      <c r="B72" s="144"/>
      <c r="C72" s="186"/>
      <c r="D72" s="144"/>
      <c r="E72" s="144"/>
      <c r="F72" s="144"/>
      <c r="G72" s="144"/>
    </row>
    <row r="73" spans="1:7" ht="18">
      <c r="A73" s="66"/>
      <c r="B73" s="144"/>
      <c r="C73" s="186"/>
      <c r="D73" s="144"/>
      <c r="E73" s="144"/>
      <c r="F73" s="144"/>
      <c r="G73" s="144"/>
    </row>
    <row r="74" spans="1:7" ht="18">
      <c r="A74" s="66"/>
      <c r="B74" s="144"/>
      <c r="C74" s="186"/>
      <c r="D74" s="144"/>
      <c r="E74" s="144"/>
      <c r="F74" s="144"/>
      <c r="G74" s="144"/>
    </row>
    <row r="75" spans="1:7" ht="18">
      <c r="A75" s="66"/>
      <c r="B75" s="144"/>
      <c r="C75" s="186"/>
      <c r="D75" s="144"/>
      <c r="E75" s="144"/>
      <c r="F75" s="144"/>
      <c r="G75" s="144"/>
    </row>
    <row r="76" spans="1:7" ht="18">
      <c r="A76" s="66"/>
      <c r="B76" s="144"/>
      <c r="C76" s="186"/>
      <c r="D76" s="144"/>
      <c r="E76" s="144"/>
      <c r="F76" s="144"/>
      <c r="G76" s="144"/>
    </row>
    <row r="77" spans="1:7" ht="18">
      <c r="A77" s="66"/>
      <c r="B77" s="144"/>
      <c r="C77" s="186"/>
      <c r="D77" s="144"/>
      <c r="E77" s="144"/>
      <c r="F77" s="144"/>
      <c r="G77" s="144"/>
    </row>
    <row r="78" spans="1:7" ht="18">
      <c r="A78" s="66"/>
      <c r="B78" s="144"/>
      <c r="C78" s="186"/>
      <c r="D78" s="144"/>
      <c r="E78" s="144"/>
      <c r="F78" s="144"/>
      <c r="G78" s="144"/>
    </row>
    <row r="79" spans="1:7" ht="18">
      <c r="A79" s="66"/>
      <c r="B79" s="144"/>
      <c r="C79" s="186"/>
      <c r="D79" s="144"/>
      <c r="E79" s="144"/>
      <c r="F79" s="144"/>
      <c r="G79" s="144"/>
    </row>
    <row r="80" spans="1:7" ht="18">
      <c r="A80" s="66"/>
      <c r="B80" s="144"/>
      <c r="C80" s="186"/>
      <c r="D80" s="144"/>
      <c r="E80" s="144"/>
      <c r="F80" s="144"/>
      <c r="G80" s="144"/>
    </row>
    <row r="81" spans="1:7" ht="18">
      <c r="A81" s="66"/>
      <c r="B81" s="144"/>
      <c r="C81" s="186"/>
      <c r="D81" s="144"/>
      <c r="E81" s="144"/>
      <c r="F81" s="144"/>
      <c r="G81" s="144"/>
    </row>
    <row r="82" spans="1:7" ht="18">
      <c r="A82" s="66"/>
      <c r="B82" s="144"/>
      <c r="C82" s="186"/>
      <c r="D82" s="144"/>
      <c r="E82" s="144"/>
      <c r="F82" s="144"/>
      <c r="G82" s="144"/>
    </row>
    <row r="83" spans="1:7" ht="18">
      <c r="A83" s="66"/>
      <c r="B83" s="144"/>
      <c r="C83" s="186"/>
      <c r="D83" s="144"/>
      <c r="E83" s="144"/>
      <c r="F83" s="144"/>
      <c r="G83" s="144"/>
    </row>
    <row r="84" spans="1:7" ht="18">
      <c r="A84" s="66"/>
      <c r="B84" s="144"/>
      <c r="C84" s="186"/>
      <c r="D84" s="144"/>
      <c r="E84" s="144"/>
      <c r="F84" s="144"/>
      <c r="G84" s="144"/>
    </row>
    <row r="85" spans="1:7" ht="18">
      <c r="A85" s="66"/>
      <c r="B85" s="144"/>
      <c r="C85" s="186"/>
      <c r="D85" s="144"/>
      <c r="E85" s="144"/>
      <c r="F85" s="144"/>
      <c r="G85" s="144"/>
    </row>
    <row r="86" spans="1:7" ht="18">
      <c r="A86" s="66"/>
      <c r="B86" s="144"/>
      <c r="C86" s="186"/>
      <c r="D86" s="144"/>
      <c r="E86" s="144"/>
      <c r="F86" s="144"/>
      <c r="G86" s="144"/>
    </row>
    <row r="87" spans="1:7" ht="18">
      <c r="A87" s="66"/>
      <c r="B87" s="144"/>
      <c r="C87" s="186"/>
      <c r="D87" s="144"/>
      <c r="E87" s="144"/>
      <c r="F87" s="144"/>
      <c r="G87" s="144"/>
    </row>
    <row r="88" spans="1:7" ht="18">
      <c r="A88" s="66"/>
      <c r="B88" s="144"/>
      <c r="C88" s="186"/>
      <c r="D88" s="144"/>
      <c r="E88" s="144"/>
      <c r="F88" s="144"/>
      <c r="G88" s="144"/>
    </row>
    <row r="89" spans="1:7" ht="18">
      <c r="A89" s="66"/>
      <c r="B89" s="144"/>
      <c r="C89" s="186"/>
      <c r="D89" s="144"/>
      <c r="E89" s="144"/>
      <c r="F89" s="144"/>
      <c r="G89" s="144"/>
    </row>
    <row r="90" spans="1:7" ht="18">
      <c r="A90" s="66"/>
      <c r="B90" s="144"/>
      <c r="C90" s="186"/>
      <c r="D90" s="144"/>
      <c r="E90" s="144"/>
      <c r="F90" s="144"/>
      <c r="G90" s="144"/>
    </row>
    <row r="91" spans="1:7" ht="18">
      <c r="A91" s="66"/>
      <c r="B91" s="144"/>
      <c r="C91" s="186"/>
      <c r="D91" s="144"/>
      <c r="E91" s="144"/>
      <c r="F91" s="144"/>
      <c r="G91" s="144"/>
    </row>
    <row r="92" spans="1:7" ht="18">
      <c r="A92" s="66"/>
      <c r="B92" s="144"/>
      <c r="C92" s="186"/>
      <c r="D92" s="144"/>
      <c r="E92" s="144"/>
      <c r="F92" s="144"/>
      <c r="G92" s="144"/>
    </row>
    <row r="93" spans="1:7" ht="18">
      <c r="A93" s="66"/>
      <c r="B93" s="144"/>
      <c r="C93" s="186"/>
      <c r="D93" s="144"/>
      <c r="E93" s="144"/>
      <c r="F93" s="144"/>
      <c r="G93" s="144"/>
    </row>
    <row r="94" spans="1:7" ht="18">
      <c r="A94" s="66"/>
      <c r="B94" s="144"/>
      <c r="C94" s="186"/>
      <c r="D94" s="144"/>
      <c r="E94" s="144"/>
      <c r="F94" s="144"/>
      <c r="G94" s="144"/>
    </row>
    <row r="95" spans="1:7" ht="18">
      <c r="A95" s="66"/>
      <c r="B95" s="144"/>
      <c r="C95" s="186"/>
      <c r="D95" s="144"/>
      <c r="E95" s="144"/>
      <c r="F95" s="144"/>
      <c r="G95" s="144"/>
    </row>
    <row r="96" spans="1:7" ht="18">
      <c r="A96" s="66"/>
      <c r="B96" s="144"/>
      <c r="C96" s="186"/>
      <c r="D96" s="144"/>
      <c r="E96" s="144"/>
      <c r="F96" s="144"/>
      <c r="G96" s="144"/>
    </row>
    <row r="97" spans="1:7" ht="18">
      <c r="A97" s="66"/>
      <c r="B97" s="144"/>
      <c r="C97" s="186"/>
      <c r="D97" s="144"/>
      <c r="E97" s="144"/>
      <c r="F97" s="144"/>
      <c r="G97" s="144"/>
    </row>
    <row r="98" spans="1:7" ht="18">
      <c r="A98" s="66"/>
      <c r="B98" s="144"/>
      <c r="C98" s="186"/>
      <c r="D98" s="144"/>
      <c r="E98" s="144"/>
      <c r="F98" s="144"/>
      <c r="G98" s="144"/>
    </row>
    <row r="99" spans="1:7" ht="18">
      <c r="A99" s="66"/>
      <c r="B99" s="144"/>
      <c r="C99" s="186"/>
      <c r="D99" s="144"/>
      <c r="E99" s="144"/>
      <c r="F99" s="144"/>
      <c r="G99" s="144"/>
    </row>
    <row r="100" spans="1:7" ht="18">
      <c r="A100" s="66"/>
      <c r="B100" s="144"/>
      <c r="C100" s="186"/>
      <c r="D100" s="144"/>
      <c r="E100" s="144"/>
      <c r="F100" s="144"/>
      <c r="G100" s="144"/>
    </row>
    <row r="101" spans="1:7" ht="18">
      <c r="A101" s="66"/>
      <c r="B101" s="144"/>
      <c r="C101" s="186"/>
      <c r="D101" s="144"/>
      <c r="E101" s="144"/>
      <c r="F101" s="144"/>
      <c r="G101" s="144"/>
    </row>
    <row r="102" spans="1:7" ht="18">
      <c r="A102" s="66"/>
      <c r="B102" s="144"/>
      <c r="C102" s="186"/>
      <c r="D102" s="144"/>
      <c r="E102" s="144"/>
      <c r="F102" s="144"/>
      <c r="G102" s="144"/>
    </row>
    <row r="103" spans="1:7" ht="18">
      <c r="A103" s="66"/>
      <c r="B103" s="144"/>
      <c r="C103" s="186"/>
      <c r="D103" s="144"/>
      <c r="E103" s="144"/>
      <c r="F103" s="144"/>
      <c r="G103" s="144"/>
    </row>
  </sheetData>
  <conditionalFormatting sqref="D1:D3 D104:D65274">
    <cfRule type="cellIs" dxfId="2264" priority="278" operator="equal">
      <formula>$Q$2</formula>
    </cfRule>
  </conditionalFormatting>
  <conditionalFormatting sqref="D12:D13">
    <cfRule type="cellIs" dxfId="2263" priority="49" operator="equal">
      <formula>$AA$2</formula>
    </cfRule>
    <cfRule type="cellIs" dxfId="2262" priority="50" operator="equal">
      <formula>$Z$2</formula>
    </cfRule>
    <cfRule type="cellIs" dxfId="2261" priority="51" operator="equal">
      <formula>$Y$2</formula>
    </cfRule>
    <cfRule type="cellIs" dxfId="2260" priority="52" operator="equal">
      <formula>$X$2</formula>
    </cfRule>
    <cfRule type="cellIs" dxfId="2259" priority="53" operator="equal">
      <formula>$W$2</formula>
    </cfRule>
    <cfRule type="cellIs" dxfId="2258" priority="54" operator="equal">
      <formula>$V$2</formula>
    </cfRule>
    <cfRule type="cellIs" dxfId="2257" priority="55" operator="equal">
      <formula>$U$2</formula>
    </cfRule>
    <cfRule type="cellIs" dxfId="2256" priority="56" operator="equal">
      <formula>$T$2</formula>
    </cfRule>
    <cfRule type="cellIs" dxfId="2255" priority="57" operator="equal">
      <formula>$S$2</formula>
    </cfRule>
    <cfRule type="cellIs" dxfId="2254" priority="58" operator="equal">
      <formula>$R$2</formula>
    </cfRule>
  </conditionalFormatting>
  <conditionalFormatting sqref="D12:D13">
    <cfRule type="cellIs" dxfId="2253" priority="60" operator="equal">
      <formula>$P$2</formula>
    </cfRule>
  </conditionalFormatting>
  <conditionalFormatting sqref="D12:D13">
    <cfRule type="cellIs" dxfId="2252" priority="59" operator="equal">
      <formula>$Q$2</formula>
    </cfRule>
  </conditionalFormatting>
  <conditionalFormatting sqref="D14 D48:D103">
    <cfRule type="cellIs" dxfId="2251" priority="37" operator="equal">
      <formula>$AA$2</formula>
    </cfRule>
    <cfRule type="cellIs" dxfId="2250" priority="38" operator="equal">
      <formula>$Z$2</formula>
    </cfRule>
    <cfRule type="cellIs" dxfId="2249" priority="39" operator="equal">
      <formula>$Y$2</formula>
    </cfRule>
    <cfRule type="cellIs" dxfId="2248" priority="40" operator="equal">
      <formula>$X$2</formula>
    </cfRule>
    <cfRule type="cellIs" dxfId="2247" priority="41" operator="equal">
      <formula>$W$2</formula>
    </cfRule>
    <cfRule type="cellIs" dxfId="2246" priority="42" operator="equal">
      <formula>$V$2</formula>
    </cfRule>
    <cfRule type="cellIs" dxfId="2245" priority="43" operator="equal">
      <formula>$U$2</formula>
    </cfRule>
    <cfRule type="cellIs" dxfId="2244" priority="44" operator="equal">
      <formula>$T$2</formula>
    </cfRule>
    <cfRule type="cellIs" dxfId="2243" priority="45" operator="equal">
      <formula>$S$2</formula>
    </cfRule>
    <cfRule type="cellIs" dxfId="2242" priority="46" operator="equal">
      <formula>$R$2</formula>
    </cfRule>
  </conditionalFormatting>
  <conditionalFormatting sqref="D14 D48:D103">
    <cfRule type="cellIs" dxfId="2241" priority="48" operator="equal">
      <formula>$P$2</formula>
    </cfRule>
  </conditionalFormatting>
  <conditionalFormatting sqref="D14 D48:D103">
    <cfRule type="cellIs" dxfId="2240" priority="47" operator="equal">
      <formula>$Q$2</formula>
    </cfRule>
  </conditionalFormatting>
  <conditionalFormatting sqref="D15:D40">
    <cfRule type="cellIs" dxfId="2239" priority="25" operator="equal">
      <formula>$AA$2</formula>
    </cfRule>
    <cfRule type="cellIs" dxfId="2238" priority="26" operator="equal">
      <formula>$Z$2</formula>
    </cfRule>
    <cfRule type="cellIs" dxfId="2237" priority="27" operator="equal">
      <formula>$Y$2</formula>
    </cfRule>
    <cfRule type="cellIs" dxfId="2236" priority="28" operator="equal">
      <formula>$X$2</formula>
    </cfRule>
    <cfRule type="cellIs" dxfId="2235" priority="29" operator="equal">
      <formula>$W$2</formula>
    </cfRule>
    <cfRule type="cellIs" dxfId="2234" priority="30" operator="equal">
      <formula>$V$2</formula>
    </cfRule>
    <cfRule type="cellIs" dxfId="2233" priority="31" operator="equal">
      <formula>$U$2</formula>
    </cfRule>
    <cfRule type="cellIs" dxfId="2232" priority="32" operator="equal">
      <formula>$T$2</formula>
    </cfRule>
    <cfRule type="cellIs" dxfId="2231" priority="33" operator="equal">
      <formula>$S$2</formula>
    </cfRule>
    <cfRule type="cellIs" dxfId="2230" priority="34" operator="equal">
      <formula>$R$2</formula>
    </cfRule>
  </conditionalFormatting>
  <conditionalFormatting sqref="D15:D40">
    <cfRule type="cellIs" dxfId="2229" priority="36" operator="equal">
      <formula>$P$2</formula>
    </cfRule>
  </conditionalFormatting>
  <conditionalFormatting sqref="D15:D40">
    <cfRule type="cellIs" dxfId="2228" priority="35" operator="equal">
      <formula>$Q$2</formula>
    </cfRule>
  </conditionalFormatting>
  <conditionalFormatting sqref="D41">
    <cfRule type="cellIs" dxfId="2227" priority="13" operator="equal">
      <formula>$AA$2</formula>
    </cfRule>
    <cfRule type="cellIs" dxfId="2226" priority="14" operator="equal">
      <formula>$Z$2</formula>
    </cfRule>
    <cfRule type="cellIs" dxfId="2225" priority="15" operator="equal">
      <formula>$Y$2</formula>
    </cfRule>
    <cfRule type="cellIs" dxfId="2224" priority="16" operator="equal">
      <formula>$X$2</formula>
    </cfRule>
    <cfRule type="cellIs" dxfId="2223" priority="17" operator="equal">
      <formula>$W$2</formula>
    </cfRule>
    <cfRule type="cellIs" dxfId="2222" priority="18" operator="equal">
      <formula>$V$2</formula>
    </cfRule>
    <cfRule type="cellIs" dxfId="2221" priority="19" operator="equal">
      <formula>$U$2</formula>
    </cfRule>
    <cfRule type="cellIs" dxfId="2220" priority="20" operator="equal">
      <formula>$T$2</formula>
    </cfRule>
    <cfRule type="cellIs" dxfId="2219" priority="21" operator="equal">
      <formula>$S$2</formula>
    </cfRule>
    <cfRule type="cellIs" dxfId="2218" priority="22" operator="equal">
      <formula>$R$2</formula>
    </cfRule>
  </conditionalFormatting>
  <conditionalFormatting sqref="D41">
    <cfRule type="cellIs" dxfId="2217" priority="24" operator="equal">
      <formula>$P$2</formula>
    </cfRule>
  </conditionalFormatting>
  <conditionalFormatting sqref="D41">
    <cfRule type="cellIs" dxfId="2216" priority="23" operator="equal">
      <formula>$Q$2</formula>
    </cfRule>
  </conditionalFormatting>
  <conditionalFormatting sqref="D42:D47">
    <cfRule type="cellIs" dxfId="2215" priority="1" operator="equal">
      <formula>$AA$2</formula>
    </cfRule>
    <cfRule type="cellIs" dxfId="2214" priority="2" operator="equal">
      <formula>$Z$2</formula>
    </cfRule>
    <cfRule type="cellIs" dxfId="2213" priority="3" operator="equal">
      <formula>$Y$2</formula>
    </cfRule>
    <cfRule type="cellIs" dxfId="2212" priority="4" operator="equal">
      <formula>$X$2</formula>
    </cfRule>
    <cfRule type="cellIs" dxfId="2211" priority="5" operator="equal">
      <formula>$W$2</formula>
    </cfRule>
    <cfRule type="cellIs" dxfId="2210" priority="6" operator="equal">
      <formula>$V$2</formula>
    </cfRule>
    <cfRule type="cellIs" dxfId="2209" priority="7" operator="equal">
      <formula>$U$2</formula>
    </cfRule>
    <cfRule type="cellIs" dxfId="2208" priority="8" operator="equal">
      <formula>$T$2</formula>
    </cfRule>
    <cfRule type="cellIs" dxfId="2207" priority="9" operator="equal">
      <formula>$S$2</formula>
    </cfRule>
    <cfRule type="cellIs" dxfId="2206" priority="10" operator="equal">
      <formula>$R$2</formula>
    </cfRule>
  </conditionalFormatting>
  <conditionalFormatting sqref="D42:D47">
    <cfRule type="cellIs" dxfId="2205" priority="12" operator="equal">
      <formula>$P$2</formula>
    </cfRule>
  </conditionalFormatting>
  <conditionalFormatting sqref="D42:D47">
    <cfRule type="cellIs" dxfId="2204" priority="11" operator="equal">
      <formula>$Q$2</formula>
    </cfRule>
  </conditionalFormatting>
  <dataValidations count="1">
    <dataValidation type="list" allowBlank="1" showInputMessage="1" showErrorMessage="1" sqref="E41:E47 E4:F4 E5:E6 E8:E13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45"/>
  <sheetViews>
    <sheetView showGridLines="0" rightToLeft="1" zoomScaleNormal="100" workbookViewId="0">
      <selection activeCell="D18" sqref="D18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21.42578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34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30" t="s">
        <v>88</v>
      </c>
      <c r="I3" s="44" t="s">
        <v>86</v>
      </c>
      <c r="J3" s="44" t="s">
        <v>79</v>
      </c>
      <c r="K3" s="45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112</v>
      </c>
      <c r="C4" s="143" t="s">
        <v>90</v>
      </c>
      <c r="D4" s="143" t="s">
        <v>110</v>
      </c>
      <c r="E4" s="144"/>
      <c r="F4" s="66"/>
      <c r="G4" s="66"/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/>
      <c r="C5" s="143"/>
      <c r="D5" s="143"/>
      <c r="E5" s="144"/>
      <c r="F5" s="66"/>
      <c r="G5" s="66"/>
      <c r="H5" s="88"/>
      <c r="I5" s="32"/>
      <c r="J5" s="32"/>
      <c r="K5" s="41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>
      <c r="A6" s="66">
        <v>3</v>
      </c>
      <c r="B6" s="66"/>
      <c r="C6" s="143"/>
      <c r="D6" s="143"/>
      <c r="E6" s="144"/>
      <c r="F6" s="66"/>
      <c r="G6" s="66"/>
    </row>
    <row r="7" spans="1:27" s="86" customFormat="1" ht="18.75">
      <c r="A7" s="66">
        <v>4</v>
      </c>
      <c r="B7" s="66"/>
      <c r="C7" s="143"/>
      <c r="D7" s="143"/>
      <c r="E7" s="144"/>
      <c r="F7" s="66"/>
      <c r="G7" s="66"/>
    </row>
    <row r="8" spans="1:27" s="86" customFormat="1" ht="18.75">
      <c r="A8" s="66">
        <v>5</v>
      </c>
      <c r="B8" s="66"/>
      <c r="C8" s="143"/>
      <c r="D8" s="143"/>
      <c r="E8" s="144"/>
      <c r="F8" s="66"/>
      <c r="G8" s="66"/>
    </row>
    <row r="9" spans="1:27" s="86" customFormat="1" ht="18.75">
      <c r="A9" s="66">
        <v>6</v>
      </c>
      <c r="B9" s="66"/>
      <c r="C9" s="143"/>
      <c r="D9" s="143"/>
      <c r="E9" s="144"/>
      <c r="F9" s="207"/>
      <c r="G9" s="207"/>
    </row>
    <row r="10" spans="1:27" s="86" customFormat="1" ht="18.75">
      <c r="A10" s="66">
        <v>7</v>
      </c>
      <c r="B10" s="66"/>
      <c r="C10" s="143"/>
      <c r="D10" s="143"/>
      <c r="E10" s="144"/>
      <c r="F10" s="66"/>
      <c r="G10" s="66"/>
    </row>
    <row r="11" spans="1:27" s="86" customFormat="1" ht="17.25">
      <c r="D11" s="93"/>
    </row>
    <row r="12" spans="1:27" s="86" customFormat="1" ht="17.25">
      <c r="D12" s="93"/>
    </row>
    <row r="13" spans="1:27" s="86" customFormat="1" ht="17.25">
      <c r="D13" s="93"/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</sheetData>
  <conditionalFormatting sqref="D1:D3 D11:D65381">
    <cfRule type="cellIs" dxfId="1512" priority="217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1"/>
  <sheetViews>
    <sheetView showGridLines="0" rightToLeft="1" zoomScaleNormal="100" workbookViewId="0">
      <selection activeCell="E4" sqref="E4:G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22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G1" s="131" t="s">
        <v>80</v>
      </c>
      <c r="H1" s="38"/>
      <c r="I1" s="38"/>
    </row>
    <row r="2" spans="1:27" ht="29.25" thickBot="1">
      <c r="A2" s="19"/>
      <c r="B2" s="19"/>
      <c r="C2" s="19"/>
      <c r="D2" s="19"/>
      <c r="E2" s="1" t="s">
        <v>105</v>
      </c>
      <c r="F2" s="1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30" t="s">
        <v>88</v>
      </c>
      <c r="I3" s="44" t="s">
        <v>86</v>
      </c>
      <c r="J3" s="44" t="s">
        <v>79</v>
      </c>
      <c r="K3" s="45" t="s">
        <v>78</v>
      </c>
      <c r="P3" s="27" t="s">
        <v>58</v>
      </c>
    </row>
    <row r="4" spans="1:27" s="86" customFormat="1" ht="18.75" customHeight="1" thickBot="1">
      <c r="A4" s="66">
        <v>1</v>
      </c>
      <c r="B4" s="66" t="s">
        <v>113</v>
      </c>
      <c r="C4" s="188" t="s">
        <v>90</v>
      </c>
      <c r="D4" s="66" t="s">
        <v>110</v>
      </c>
      <c r="E4" s="66"/>
      <c r="F4" s="66"/>
      <c r="G4" s="66"/>
      <c r="H4" s="124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4" t="e">
        <f>IF(I4&lt;=0,100,IF(I4&lt;=90,100,IF(AND(I4&gt;90,I4&lt;=180),75,IF(AND(I4&gt;180,I4&lt;=360),50,IF(AND(I4&gt;360,I4&lt;=720),25,0)))))</f>
        <v>#VALUE!</v>
      </c>
      <c r="K4" s="96" t="s">
        <v>77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 thickBot="1">
      <c r="A5" s="66">
        <v>2</v>
      </c>
      <c r="B5" s="66"/>
      <c r="C5" s="188"/>
      <c r="D5" s="66"/>
      <c r="E5" s="66"/>
      <c r="F5" s="66"/>
      <c r="G5" s="66"/>
      <c r="H5" s="102"/>
      <c r="I5" s="94"/>
      <c r="J5" s="94"/>
      <c r="K5" s="9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142">
        <v>3</v>
      </c>
      <c r="B6" s="66"/>
      <c r="C6" s="188"/>
      <c r="D6" s="66"/>
      <c r="E6" s="142"/>
      <c r="F6" s="142"/>
      <c r="G6" s="142"/>
    </row>
    <row r="7" spans="1:27" s="86" customFormat="1" ht="18.75" customHeight="1">
      <c r="A7" s="142">
        <v>4</v>
      </c>
      <c r="B7" s="66"/>
      <c r="C7" s="188"/>
      <c r="D7" s="66"/>
      <c r="E7" s="142"/>
      <c r="F7" s="142"/>
      <c r="G7" s="142"/>
    </row>
    <row r="8" spans="1:27" s="86" customFormat="1" ht="18.75" customHeight="1">
      <c r="A8" s="142">
        <v>5</v>
      </c>
      <c r="B8" s="66"/>
      <c r="C8" s="188"/>
      <c r="D8" s="66"/>
      <c r="E8" s="142"/>
      <c r="F8" s="142"/>
      <c r="G8" s="142"/>
    </row>
    <row r="9" spans="1:27" s="86" customFormat="1" ht="18">
      <c r="A9" s="66">
        <v>6</v>
      </c>
      <c r="B9" s="149"/>
      <c r="C9" s="188"/>
      <c r="D9" s="66"/>
      <c r="E9" s="66"/>
      <c r="F9" s="142"/>
      <c r="G9" s="142"/>
    </row>
    <row r="10" spans="1:27" s="86" customFormat="1" ht="18">
      <c r="A10" s="142">
        <v>7</v>
      </c>
      <c r="B10" s="149"/>
      <c r="C10" s="188"/>
      <c r="D10" s="66"/>
      <c r="E10" s="66"/>
      <c r="F10" s="142"/>
      <c r="G10" s="142"/>
    </row>
    <row r="11" spans="1:27" s="86" customFormat="1" ht="18">
      <c r="A11" s="142">
        <v>8</v>
      </c>
      <c r="B11" s="149"/>
      <c r="C11" s="188"/>
      <c r="D11" s="66"/>
      <c r="E11" s="66"/>
      <c r="F11" s="142"/>
      <c r="G11" s="142"/>
    </row>
    <row r="12" spans="1:27" s="86" customFormat="1" ht="18">
      <c r="A12" s="142">
        <v>9</v>
      </c>
      <c r="B12" s="149"/>
      <c r="C12" s="188"/>
      <c r="D12" s="66"/>
      <c r="E12" s="66"/>
      <c r="F12" s="142"/>
      <c r="G12" s="142"/>
    </row>
    <row r="13" spans="1:27" s="86" customFormat="1" ht="18">
      <c r="A13" s="66">
        <v>10</v>
      </c>
      <c r="B13" s="144"/>
      <c r="C13" s="188"/>
      <c r="D13" s="144"/>
      <c r="E13" s="144"/>
      <c r="F13" s="144"/>
      <c r="G13" s="144"/>
    </row>
    <row r="14" spans="1:27" s="86" customFormat="1" ht="18">
      <c r="A14" s="142">
        <v>11</v>
      </c>
      <c r="B14" s="144"/>
      <c r="C14" s="188"/>
      <c r="D14" s="144"/>
      <c r="E14" s="144"/>
      <c r="F14" s="144"/>
      <c r="G14" s="144"/>
    </row>
    <row r="15" spans="1:27" s="86" customFormat="1" ht="18">
      <c r="A15" s="142">
        <v>12</v>
      </c>
      <c r="B15" s="144"/>
      <c r="C15" s="188"/>
      <c r="D15" s="144"/>
      <c r="E15" s="144"/>
      <c r="F15" s="144"/>
      <c r="G15" s="144"/>
    </row>
    <row r="16" spans="1:27" s="86" customFormat="1" ht="18">
      <c r="A16" s="142">
        <v>13</v>
      </c>
      <c r="B16" s="144"/>
      <c r="C16" s="188"/>
      <c r="D16" s="144"/>
      <c r="E16" s="144"/>
      <c r="F16" s="144"/>
      <c r="G16" s="144"/>
    </row>
    <row r="17" spans="1:7" s="86" customFormat="1" ht="18">
      <c r="A17" s="66">
        <v>14</v>
      </c>
      <c r="B17" s="144"/>
      <c r="C17" s="188"/>
      <c r="D17" s="144"/>
      <c r="E17" s="144"/>
      <c r="F17" s="144"/>
      <c r="G17" s="144"/>
    </row>
    <row r="18" spans="1:7" s="86" customFormat="1" ht="18">
      <c r="A18" s="142">
        <v>15</v>
      </c>
      <c r="B18" s="144"/>
      <c r="C18" s="188"/>
      <c r="D18" s="144"/>
      <c r="E18" s="144"/>
      <c r="F18" s="144"/>
      <c r="G18" s="144"/>
    </row>
    <row r="19" spans="1:7" s="86" customFormat="1" ht="18">
      <c r="A19" s="142">
        <v>16</v>
      </c>
      <c r="B19" s="144"/>
      <c r="C19" s="188"/>
      <c r="D19" s="144"/>
      <c r="E19" s="144"/>
      <c r="F19" s="142"/>
      <c r="G19" s="144"/>
    </row>
    <row r="20" spans="1:7" s="86" customFormat="1" ht="18">
      <c r="A20" s="142">
        <v>17</v>
      </c>
      <c r="B20" s="142"/>
      <c r="C20" s="188"/>
      <c r="D20" s="144"/>
      <c r="E20" s="144"/>
      <c r="F20" s="142"/>
      <c r="G20" s="144"/>
    </row>
    <row r="21" spans="1:7" s="86" customFormat="1" ht="18">
      <c r="A21" s="142">
        <v>18</v>
      </c>
      <c r="B21" s="144"/>
      <c r="C21" s="188"/>
      <c r="D21" s="144"/>
      <c r="E21" s="144"/>
      <c r="F21" s="142"/>
      <c r="G21" s="144"/>
    </row>
    <row r="22" spans="1:7" s="86" customFormat="1" ht="18">
      <c r="A22" s="66">
        <v>19</v>
      </c>
      <c r="B22" s="142"/>
      <c r="C22" s="188"/>
      <c r="D22" s="144"/>
      <c r="E22" s="144"/>
      <c r="F22" s="142"/>
      <c r="G22" s="144"/>
    </row>
    <row r="23" spans="1:7" s="86" customFormat="1" ht="18">
      <c r="A23" s="142">
        <v>20</v>
      </c>
      <c r="B23" s="144"/>
      <c r="C23" s="188"/>
      <c r="D23" s="144"/>
      <c r="E23" s="66"/>
      <c r="F23" s="142"/>
      <c r="G23" s="142"/>
    </row>
    <row r="24" spans="1:7" s="86" customFormat="1" ht="18">
      <c r="A24" s="142">
        <v>21</v>
      </c>
      <c r="B24" s="142"/>
      <c r="C24" s="188"/>
      <c r="D24" s="144"/>
      <c r="E24" s="144"/>
      <c r="F24" s="142"/>
      <c r="G24" s="142"/>
    </row>
    <row r="25" spans="1:7" s="86" customFormat="1" ht="18">
      <c r="A25" s="142">
        <v>22</v>
      </c>
      <c r="B25" s="144"/>
      <c r="C25" s="188"/>
      <c r="D25" s="144"/>
      <c r="E25" s="144"/>
      <c r="F25" s="142"/>
      <c r="G25" s="142"/>
    </row>
    <row r="26" spans="1:7" s="86" customFormat="1" ht="18">
      <c r="A26" s="142">
        <v>23</v>
      </c>
      <c r="B26" s="142"/>
      <c r="C26" s="188"/>
      <c r="D26" s="144"/>
      <c r="E26" s="144"/>
      <c r="F26" s="142"/>
      <c r="G26" s="142"/>
    </row>
    <row r="27" spans="1:7" s="86" customFormat="1" ht="18">
      <c r="A27" s="66">
        <v>24</v>
      </c>
      <c r="B27" s="144"/>
      <c r="C27" s="188"/>
      <c r="D27" s="144"/>
      <c r="E27" s="144"/>
      <c r="F27" s="142"/>
      <c r="G27" s="142"/>
    </row>
    <row r="28" spans="1:7" s="86" customFormat="1" ht="18">
      <c r="A28" s="142">
        <v>25</v>
      </c>
      <c r="B28" s="142"/>
      <c r="C28" s="188"/>
      <c r="D28" s="144"/>
      <c r="E28" s="142"/>
      <c r="F28" s="142"/>
      <c r="G28" s="142"/>
    </row>
    <row r="29" spans="1:7" s="86" customFormat="1" ht="18">
      <c r="A29" s="142">
        <v>26</v>
      </c>
      <c r="B29" s="144"/>
      <c r="C29" s="188"/>
      <c r="D29" s="144"/>
      <c r="E29" s="144"/>
      <c r="F29" s="142"/>
      <c r="G29" s="142"/>
    </row>
    <row r="30" spans="1:7" s="86" customFormat="1" ht="18">
      <c r="A30" s="142">
        <v>27</v>
      </c>
      <c r="B30" s="142"/>
      <c r="C30" s="188"/>
      <c r="D30" s="144"/>
      <c r="E30" s="144"/>
      <c r="F30" s="142"/>
      <c r="G30" s="142"/>
    </row>
    <row r="31" spans="1:7" s="86" customFormat="1" ht="18">
      <c r="A31" s="66">
        <v>28</v>
      </c>
      <c r="B31" s="144"/>
      <c r="C31" s="188"/>
      <c r="D31" s="144"/>
      <c r="E31" s="144"/>
      <c r="F31" s="142"/>
      <c r="G31" s="142"/>
    </row>
    <row r="32" spans="1:7" s="86" customFormat="1" ht="18">
      <c r="A32" s="142">
        <v>29</v>
      </c>
      <c r="B32" s="142"/>
      <c r="C32" s="188"/>
      <c r="D32" s="144"/>
      <c r="E32" s="144"/>
      <c r="F32" s="142"/>
      <c r="G32" s="142"/>
    </row>
    <row r="33" spans="1:7" s="86" customFormat="1" ht="18">
      <c r="A33" s="142">
        <v>30</v>
      </c>
      <c r="B33" s="144"/>
      <c r="C33" s="188"/>
      <c r="D33" s="144"/>
      <c r="E33" s="144"/>
      <c r="F33" s="142"/>
      <c r="G33" s="142"/>
    </row>
    <row r="34" spans="1:7" s="86" customFormat="1" ht="18">
      <c r="A34" s="142">
        <v>31</v>
      </c>
      <c r="B34" s="142"/>
      <c r="C34" s="188"/>
      <c r="D34" s="144"/>
      <c r="E34" s="66"/>
      <c r="F34" s="142"/>
      <c r="G34" s="142"/>
    </row>
    <row r="35" spans="1:7" s="86" customFormat="1" ht="18">
      <c r="A35" s="66">
        <v>32</v>
      </c>
      <c r="B35" s="144"/>
      <c r="C35" s="188"/>
      <c r="D35" s="144"/>
      <c r="E35" s="144"/>
      <c r="F35" s="142"/>
      <c r="G35" s="142"/>
    </row>
    <row r="36" spans="1:7" s="86" customFormat="1" ht="18">
      <c r="A36" s="142">
        <v>33</v>
      </c>
      <c r="B36" s="144"/>
      <c r="C36" s="188"/>
      <c r="D36" s="144"/>
      <c r="E36" s="66"/>
      <c r="F36" s="142"/>
      <c r="G36" s="142"/>
    </row>
    <row r="37" spans="1:7" s="86" customFormat="1" ht="18">
      <c r="A37" s="142">
        <v>34</v>
      </c>
      <c r="B37" s="142"/>
      <c r="C37" s="188"/>
      <c r="D37" s="144"/>
      <c r="E37" s="144"/>
      <c r="F37" s="142"/>
      <c r="G37" s="142"/>
    </row>
    <row r="38" spans="1:7" s="86" customFormat="1" ht="18">
      <c r="A38" s="142">
        <v>35</v>
      </c>
      <c r="B38" s="144"/>
      <c r="C38" s="188"/>
      <c r="D38" s="144"/>
      <c r="E38" s="142"/>
      <c r="F38" s="142"/>
      <c r="G38" s="142"/>
    </row>
    <row r="39" spans="1:7" s="86" customFormat="1" ht="18">
      <c r="A39" s="66">
        <v>36</v>
      </c>
      <c r="B39" s="144"/>
      <c r="C39" s="188"/>
      <c r="D39" s="144"/>
      <c r="E39" s="66"/>
      <c r="F39" s="142"/>
      <c r="G39" s="142"/>
    </row>
    <row r="40" spans="1:7" s="86" customFormat="1" ht="18">
      <c r="A40" s="66">
        <v>37</v>
      </c>
      <c r="B40" s="144"/>
      <c r="C40" s="188"/>
      <c r="D40" s="144"/>
      <c r="E40" s="144"/>
      <c r="F40" s="144"/>
      <c r="G40" s="144"/>
    </row>
    <row r="41" spans="1:7" s="86" customFormat="1" ht="18">
      <c r="A41" s="142">
        <v>38</v>
      </c>
      <c r="B41" s="144"/>
      <c r="C41" s="188"/>
      <c r="D41" s="66"/>
      <c r="E41" s="144"/>
      <c r="F41" s="142"/>
      <c r="G41" s="142"/>
    </row>
    <row r="42" spans="1:7" s="86" customFormat="1" ht="18">
      <c r="A42" s="66">
        <v>39</v>
      </c>
      <c r="B42" s="142"/>
      <c r="C42" s="188"/>
      <c r="D42" s="66"/>
      <c r="E42" s="142"/>
      <c r="F42" s="142"/>
      <c r="G42" s="142"/>
    </row>
    <row r="43" spans="1:7" s="86" customFormat="1" ht="18">
      <c r="A43" s="142">
        <v>40</v>
      </c>
      <c r="B43" s="144"/>
      <c r="C43" s="188"/>
      <c r="D43" s="66"/>
      <c r="E43" s="142"/>
      <c r="F43" s="142"/>
      <c r="G43" s="142"/>
    </row>
    <row r="44" spans="1:7" s="86" customFormat="1" ht="18">
      <c r="A44" s="142">
        <v>41</v>
      </c>
      <c r="B44" s="142"/>
      <c r="C44" s="188"/>
      <c r="D44" s="66"/>
      <c r="E44" s="144"/>
      <c r="F44" s="142"/>
      <c r="G44" s="142"/>
    </row>
    <row r="45" spans="1:7" s="86" customFormat="1" ht="18">
      <c r="A45" s="142">
        <v>42</v>
      </c>
      <c r="B45" s="144"/>
      <c r="C45" s="188"/>
      <c r="D45" s="66"/>
      <c r="E45" s="142"/>
      <c r="F45" s="142"/>
      <c r="G45" s="142"/>
    </row>
    <row r="46" spans="1:7" s="86" customFormat="1" ht="18">
      <c r="A46" s="66">
        <v>43</v>
      </c>
      <c r="B46" s="142"/>
      <c r="C46" s="188"/>
      <c r="D46" s="66"/>
      <c r="E46" s="144"/>
      <c r="F46" s="142"/>
      <c r="G46" s="142"/>
    </row>
    <row r="47" spans="1:7" s="86" customFormat="1" ht="18">
      <c r="A47" s="66">
        <v>44</v>
      </c>
      <c r="B47" s="144"/>
      <c r="C47" s="188"/>
      <c r="D47" s="66"/>
      <c r="E47" s="144"/>
      <c r="F47" s="142"/>
      <c r="G47" s="142"/>
    </row>
    <row r="48" spans="1:7" s="86" customFormat="1" ht="18">
      <c r="A48" s="142">
        <v>45</v>
      </c>
      <c r="B48" s="142"/>
      <c r="C48" s="188"/>
      <c r="D48" s="66"/>
      <c r="E48" s="144"/>
      <c r="F48" s="142"/>
      <c r="G48" s="142"/>
    </row>
    <row r="49" spans="1:7" s="86" customFormat="1" ht="18">
      <c r="A49" s="142">
        <v>46</v>
      </c>
      <c r="B49" s="142"/>
      <c r="C49" s="188"/>
      <c r="D49" s="66"/>
      <c r="E49" s="144"/>
      <c r="F49" s="142"/>
      <c r="G49" s="142"/>
    </row>
    <row r="50" spans="1:7" s="86" customFormat="1" ht="18">
      <c r="A50" s="142">
        <v>47</v>
      </c>
      <c r="B50" s="144"/>
      <c r="C50" s="188"/>
      <c r="D50" s="66"/>
      <c r="E50" s="142"/>
      <c r="F50" s="142"/>
      <c r="G50" s="142"/>
    </row>
    <row r="51" spans="1:7" s="86" customFormat="1" ht="18">
      <c r="A51" s="142">
        <v>48</v>
      </c>
      <c r="B51" s="142"/>
      <c r="C51" s="188"/>
      <c r="D51" s="66"/>
      <c r="E51" s="142"/>
      <c r="F51" s="142"/>
      <c r="G51" s="142"/>
    </row>
    <row r="52" spans="1:7" s="86" customFormat="1" ht="18">
      <c r="A52" s="142">
        <v>49</v>
      </c>
      <c r="B52" s="142"/>
      <c r="C52" s="188"/>
      <c r="D52" s="66"/>
      <c r="E52" s="142"/>
      <c r="F52" s="142"/>
      <c r="G52" s="142"/>
    </row>
    <row r="53" spans="1:7" s="86" customFormat="1" ht="18">
      <c r="A53" s="142">
        <v>50</v>
      </c>
      <c r="B53" s="142"/>
      <c r="C53" s="188"/>
      <c r="D53" s="66"/>
      <c r="E53" s="142"/>
      <c r="F53" s="142"/>
      <c r="G53" s="142"/>
    </row>
    <row r="54" spans="1:7" s="86" customFormat="1" ht="18">
      <c r="A54" s="142">
        <v>51</v>
      </c>
      <c r="B54" s="142"/>
      <c r="C54" s="188"/>
      <c r="D54" s="66"/>
      <c r="E54" s="142"/>
      <c r="F54" s="142"/>
      <c r="G54" s="142"/>
    </row>
    <row r="55" spans="1:7" s="86" customFormat="1" ht="18">
      <c r="A55" s="142">
        <v>52</v>
      </c>
      <c r="B55" s="142"/>
      <c r="C55" s="188"/>
      <c r="D55" s="66"/>
      <c r="E55" s="203"/>
      <c r="F55" s="203"/>
      <c r="G55" s="203"/>
    </row>
    <row r="56" spans="1:7" s="86" customFormat="1" ht="18">
      <c r="A56" s="142">
        <v>53</v>
      </c>
      <c r="B56" s="142"/>
      <c r="C56" s="188"/>
      <c r="D56" s="66"/>
      <c r="E56" s="203"/>
      <c r="F56" s="203"/>
      <c r="G56" s="203"/>
    </row>
    <row r="57" spans="1:7" s="86" customFormat="1" ht="18">
      <c r="A57" s="142">
        <v>54</v>
      </c>
      <c r="B57" s="142"/>
      <c r="C57" s="188"/>
      <c r="D57" s="66"/>
      <c r="E57" s="203"/>
      <c r="F57" s="203"/>
      <c r="G57" s="203"/>
    </row>
    <row r="58" spans="1:7" s="86" customFormat="1" ht="18">
      <c r="A58" s="142">
        <v>55</v>
      </c>
      <c r="B58" s="142"/>
      <c r="C58" s="188"/>
      <c r="D58" s="66"/>
      <c r="E58" s="142"/>
      <c r="F58" s="142"/>
      <c r="G58" s="142"/>
    </row>
    <row r="59" spans="1:7" s="86" customFormat="1" ht="17.25">
      <c r="A59" s="149"/>
      <c r="B59" s="149"/>
      <c r="C59" s="149"/>
      <c r="D59" s="66"/>
      <c r="E59" s="149"/>
      <c r="F59" s="149"/>
      <c r="G59" s="149"/>
    </row>
    <row r="60" spans="1:7" s="86" customFormat="1" ht="17.25">
      <c r="D60" s="93"/>
    </row>
    <row r="61" spans="1:7" s="86" customFormat="1" ht="17.25">
      <c r="D61" s="93"/>
    </row>
    <row r="62" spans="1:7" s="86" customFormat="1" ht="17.25">
      <c r="D62" s="93"/>
    </row>
    <row r="63" spans="1:7" s="86" customFormat="1" ht="17.25">
      <c r="D63" s="93"/>
    </row>
    <row r="64" spans="1:7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</sheetData>
  <conditionalFormatting sqref="D1:D2 D9:D12 D41:D54 D56:D65417">
    <cfRule type="cellIs" dxfId="1511" priority="617" operator="equal">
      <formula>$Q$2</formula>
    </cfRule>
  </conditionalFormatting>
  <conditionalFormatting sqref="D3">
    <cfRule type="cellIs" dxfId="1510" priority="592" operator="equal">
      <formula>$P$2</formula>
    </cfRule>
  </conditionalFormatting>
  <conditionalFormatting sqref="D13">
    <cfRule type="cellIs" dxfId="1509" priority="39" operator="equal">
      <formula>$AA$2</formula>
    </cfRule>
    <cfRule type="cellIs" dxfId="1508" priority="40" operator="equal">
      <formula>$Z$2</formula>
    </cfRule>
    <cfRule type="cellIs" dxfId="1507" priority="41" operator="equal">
      <formula>$Y$2</formula>
    </cfRule>
    <cfRule type="cellIs" dxfId="1506" priority="42" operator="equal">
      <formula>$X$2</formula>
    </cfRule>
    <cfRule type="cellIs" dxfId="1505" priority="43" operator="equal">
      <formula>$W$2</formula>
    </cfRule>
    <cfRule type="cellIs" dxfId="1504" priority="44" operator="equal">
      <formula>$V$2</formula>
    </cfRule>
    <cfRule type="cellIs" dxfId="1503" priority="45" operator="equal">
      <formula>$U$2</formula>
    </cfRule>
    <cfRule type="cellIs" dxfId="1502" priority="46" operator="equal">
      <formula>$T$2</formula>
    </cfRule>
    <cfRule type="cellIs" dxfId="1501" priority="47" operator="equal">
      <formula>$S$2</formula>
    </cfRule>
    <cfRule type="cellIs" dxfId="1500" priority="48" operator="equal">
      <formula>$R$2</formula>
    </cfRule>
  </conditionalFormatting>
  <conditionalFormatting sqref="D13">
    <cfRule type="cellIs" dxfId="1499" priority="50" operator="equal">
      <formula>$P$2</formula>
    </cfRule>
  </conditionalFormatting>
  <conditionalFormatting sqref="D13">
    <cfRule type="cellIs" dxfId="1498" priority="49" operator="equal">
      <formula>$Q$2</formula>
    </cfRule>
  </conditionalFormatting>
  <conditionalFormatting sqref="D17:D39">
    <cfRule type="cellIs" dxfId="1497" priority="15" operator="equal">
      <formula>$AA$2</formula>
    </cfRule>
    <cfRule type="cellIs" dxfId="1496" priority="16" operator="equal">
      <formula>$Z$2</formula>
    </cfRule>
    <cfRule type="cellIs" dxfId="1495" priority="17" operator="equal">
      <formula>$Y$2</formula>
    </cfRule>
    <cfRule type="cellIs" dxfId="1494" priority="18" operator="equal">
      <formula>$X$2</formula>
    </cfRule>
    <cfRule type="cellIs" dxfId="1493" priority="19" operator="equal">
      <formula>$W$2</formula>
    </cfRule>
    <cfRule type="cellIs" dxfId="1492" priority="20" operator="equal">
      <formula>$V$2</formula>
    </cfRule>
    <cfRule type="cellIs" dxfId="1491" priority="21" operator="equal">
      <formula>$U$2</formula>
    </cfRule>
    <cfRule type="cellIs" dxfId="1490" priority="22" operator="equal">
      <formula>$T$2</formula>
    </cfRule>
    <cfRule type="cellIs" dxfId="1489" priority="23" operator="equal">
      <formula>$S$2</formula>
    </cfRule>
    <cfRule type="cellIs" dxfId="1488" priority="24" operator="equal">
      <formula>$R$2</formula>
    </cfRule>
  </conditionalFormatting>
  <conditionalFormatting sqref="D14:D16">
    <cfRule type="cellIs" dxfId="1487" priority="27" operator="equal">
      <formula>$AA$2</formula>
    </cfRule>
    <cfRule type="cellIs" dxfId="1486" priority="28" operator="equal">
      <formula>$Z$2</formula>
    </cfRule>
    <cfRule type="cellIs" dxfId="1485" priority="29" operator="equal">
      <formula>$Y$2</formula>
    </cfRule>
    <cfRule type="cellIs" dxfId="1484" priority="30" operator="equal">
      <formula>$X$2</formula>
    </cfRule>
    <cfRule type="cellIs" dxfId="1483" priority="31" operator="equal">
      <formula>$W$2</formula>
    </cfRule>
    <cfRule type="cellIs" dxfId="1482" priority="32" operator="equal">
      <formula>$V$2</formula>
    </cfRule>
    <cfRule type="cellIs" dxfId="1481" priority="33" operator="equal">
      <formula>$U$2</formula>
    </cfRule>
    <cfRule type="cellIs" dxfId="1480" priority="34" operator="equal">
      <formula>$T$2</formula>
    </cfRule>
    <cfRule type="cellIs" dxfId="1479" priority="35" operator="equal">
      <formula>$S$2</formula>
    </cfRule>
    <cfRule type="cellIs" dxfId="1478" priority="36" operator="equal">
      <formula>$R$2</formula>
    </cfRule>
  </conditionalFormatting>
  <conditionalFormatting sqref="D14:D16">
    <cfRule type="cellIs" dxfId="1477" priority="38" operator="equal">
      <formula>$P$2</formula>
    </cfRule>
  </conditionalFormatting>
  <conditionalFormatting sqref="D14:D16">
    <cfRule type="cellIs" dxfId="1476" priority="37" operator="equal">
      <formula>$Q$2</formula>
    </cfRule>
  </conditionalFormatting>
  <conditionalFormatting sqref="D17:D39">
    <cfRule type="cellIs" dxfId="1475" priority="26" operator="equal">
      <formula>$P$2</formula>
    </cfRule>
  </conditionalFormatting>
  <conditionalFormatting sqref="D17:D39">
    <cfRule type="cellIs" dxfId="1474" priority="25" operator="equal">
      <formula>$Q$2</formula>
    </cfRule>
  </conditionalFormatting>
  <conditionalFormatting sqref="D4:D8">
    <cfRule type="cellIs" dxfId="1473" priority="14" operator="equal">
      <formula>$Q$2</formula>
    </cfRule>
  </conditionalFormatting>
  <conditionalFormatting sqref="D40">
    <cfRule type="cellIs" dxfId="1472" priority="2" operator="equal">
      <formula>$AA$2</formula>
    </cfRule>
    <cfRule type="cellIs" dxfId="1471" priority="3" operator="equal">
      <formula>$Z$2</formula>
    </cfRule>
    <cfRule type="cellIs" dxfId="1470" priority="4" operator="equal">
      <formula>$Y$2</formula>
    </cfRule>
    <cfRule type="cellIs" dxfId="1469" priority="5" operator="equal">
      <formula>$X$2</formula>
    </cfRule>
    <cfRule type="cellIs" dxfId="1468" priority="6" operator="equal">
      <formula>$W$2</formula>
    </cfRule>
    <cfRule type="cellIs" dxfId="1467" priority="7" operator="equal">
      <formula>$V$2</formula>
    </cfRule>
    <cfRule type="cellIs" dxfId="1466" priority="8" operator="equal">
      <formula>$U$2</formula>
    </cfRule>
    <cfRule type="cellIs" dxfId="1465" priority="9" operator="equal">
      <formula>$T$2</formula>
    </cfRule>
    <cfRule type="cellIs" dxfId="1464" priority="10" operator="equal">
      <formula>$S$2</formula>
    </cfRule>
    <cfRule type="cellIs" dxfId="1463" priority="11" operator="equal">
      <formula>$R$2</formula>
    </cfRule>
  </conditionalFormatting>
  <conditionalFormatting sqref="D40">
    <cfRule type="cellIs" dxfId="1462" priority="13" operator="equal">
      <formula>$P$2</formula>
    </cfRule>
  </conditionalFormatting>
  <conditionalFormatting sqref="D40">
    <cfRule type="cellIs" dxfId="1461" priority="12" operator="equal">
      <formula>$Q$2</formula>
    </cfRule>
  </conditionalFormatting>
  <conditionalFormatting sqref="D55">
    <cfRule type="cellIs" dxfId="1460" priority="1" operator="equal">
      <formula>$Q$2</formula>
    </cfRule>
  </conditionalFormatting>
  <hyperlinks>
    <hyperlink ref="G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25"/>
  <sheetViews>
    <sheetView showGridLines="0" rightToLeft="1" zoomScale="96" zoomScaleNormal="96" workbookViewId="0">
      <selection activeCell="E12" sqref="E12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>
      <c r="F1" s="131" t="s">
        <v>80</v>
      </c>
      <c r="G1" s="38"/>
      <c r="H1" s="38"/>
      <c r="I1" s="38"/>
    </row>
    <row r="2" spans="1:28" ht="29.25" thickBot="1">
      <c r="A2" s="19"/>
      <c r="B2" s="19"/>
      <c r="C2" s="19"/>
      <c r="D2" s="19"/>
      <c r="E2" s="1" t="s">
        <v>13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9"/>
      <c r="M2" s="1"/>
      <c r="Q2" s="28" t="s">
        <v>61</v>
      </c>
      <c r="R2" s="28" t="s">
        <v>62</v>
      </c>
      <c r="S2" s="28" t="s">
        <v>63</v>
      </c>
      <c r="T2" s="28" t="s">
        <v>64</v>
      </c>
      <c r="U2" s="28" t="s">
        <v>65</v>
      </c>
      <c r="V2" s="28" t="s">
        <v>66</v>
      </c>
      <c r="W2" s="28" t="s">
        <v>67</v>
      </c>
      <c r="X2" s="28" t="s">
        <v>68</v>
      </c>
      <c r="Y2" s="28" t="s">
        <v>69</v>
      </c>
      <c r="Z2" s="28" t="s">
        <v>70</v>
      </c>
      <c r="AA2" s="28" t="s">
        <v>71</v>
      </c>
      <c r="AB2" s="29" t="s">
        <v>72</v>
      </c>
    </row>
    <row r="3" spans="1:28" ht="20.25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30" t="s">
        <v>88</v>
      </c>
      <c r="I3" s="44" t="s">
        <v>86</v>
      </c>
      <c r="J3" s="44" t="s">
        <v>79</v>
      </c>
      <c r="K3" s="138" t="s">
        <v>78</v>
      </c>
      <c r="L3" s="168" t="s">
        <v>100</v>
      </c>
      <c r="Q3" s="27" t="s">
        <v>58</v>
      </c>
    </row>
    <row r="4" spans="1:28" s="86" customFormat="1" ht="18.75" customHeight="1">
      <c r="A4" s="66">
        <v>1</v>
      </c>
      <c r="B4" s="66" t="s">
        <v>114</v>
      </c>
      <c r="C4" s="143" t="s">
        <v>109</v>
      </c>
      <c r="D4" s="144" t="s">
        <v>110</v>
      </c>
      <c r="E4" s="66"/>
      <c r="F4" s="66"/>
      <c r="G4" s="66"/>
      <c r="H4" s="66"/>
      <c r="I4" s="66"/>
      <c r="J4" s="66"/>
      <c r="K4" s="66"/>
      <c r="L4" s="66"/>
      <c r="P4" s="87" t="e">
        <f>#REF!</f>
        <v>#REF!</v>
      </c>
      <c r="Q4" s="66">
        <f t="shared" ref="Q4:AB4" si="0">COUNTIFS($E:$E,$P$4,$D:$D,Q$2)</f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</row>
    <row r="5" spans="1:28" s="86" customFormat="1" ht="18.75" customHeight="1">
      <c r="A5" s="66">
        <v>2</v>
      </c>
      <c r="B5" s="66"/>
      <c r="C5" s="143"/>
      <c r="D5" s="144"/>
      <c r="E5" s="144"/>
      <c r="F5" s="66"/>
      <c r="G5" s="66"/>
      <c r="H5" s="66"/>
      <c r="I5" s="66"/>
      <c r="J5" s="66"/>
      <c r="K5" s="66"/>
      <c r="L5" s="66"/>
      <c r="P5" s="87" t="e">
        <f>#REF!</f>
        <v>#REF!</v>
      </c>
      <c r="Q5" s="66">
        <f t="shared" ref="Q5:AB5" si="1">COUNTIFS($E:$E,$P$5,$D:$D,Q$2)</f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</row>
    <row r="6" spans="1:28" s="86" customFormat="1" ht="18.75" customHeight="1">
      <c r="A6" s="66">
        <v>3</v>
      </c>
      <c r="B6" s="66"/>
      <c r="C6" s="143"/>
      <c r="D6" s="144"/>
      <c r="E6" s="66"/>
      <c r="F6" s="66"/>
      <c r="G6" s="66"/>
      <c r="H6" s="66"/>
      <c r="I6" s="66"/>
      <c r="J6" s="66"/>
      <c r="K6" s="66"/>
      <c r="L6" s="66"/>
      <c r="P6" s="87" t="e">
        <f>#REF!</f>
        <v>#REF!</v>
      </c>
      <c r="Q6" s="66">
        <f t="shared" ref="Q6:AB6" si="2">COUNTIFS($E:$E,$P$6,$D:$D,Q$2)</f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</row>
    <row r="7" spans="1:28" s="86" customFormat="1" ht="18.75" customHeight="1">
      <c r="A7" s="66">
        <v>4</v>
      </c>
      <c r="B7" s="66"/>
      <c r="C7" s="143"/>
      <c r="D7" s="144"/>
      <c r="E7" s="66"/>
      <c r="F7" s="66"/>
      <c r="G7" s="66"/>
      <c r="H7" s="66"/>
      <c r="I7" s="66"/>
      <c r="J7" s="66"/>
      <c r="K7" s="66"/>
      <c r="L7" s="66"/>
      <c r="P7" s="87" t="e">
        <f>#REF!</f>
        <v>#REF!</v>
      </c>
      <c r="Q7" s="66">
        <f t="shared" ref="Q7:AB7" si="3">COUNTIFS($E:$E,$P$7,$D:$D,Q$2)</f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</row>
    <row r="8" spans="1:28" s="86" customFormat="1" ht="18.75">
      <c r="A8" s="66">
        <v>5</v>
      </c>
      <c r="B8" s="66"/>
      <c r="C8" s="143"/>
      <c r="D8" s="144"/>
      <c r="E8" s="66"/>
      <c r="F8" s="66"/>
      <c r="G8" s="142"/>
      <c r="H8" s="149"/>
      <c r="I8" s="149"/>
      <c r="J8" s="149"/>
      <c r="K8" s="149"/>
      <c r="L8" s="149"/>
    </row>
    <row r="9" spans="1:28" s="86" customFormat="1" ht="18.75">
      <c r="A9" s="66">
        <v>6</v>
      </c>
      <c r="B9" s="66"/>
      <c r="C9" s="143"/>
      <c r="D9" s="66"/>
      <c r="E9" s="142"/>
      <c r="F9" s="142"/>
      <c r="G9" s="142"/>
      <c r="H9" s="149"/>
      <c r="I9" s="149"/>
      <c r="J9" s="149"/>
      <c r="K9" s="149"/>
      <c r="L9" s="149"/>
    </row>
    <row r="10" spans="1:28" s="86" customFormat="1" ht="18.75">
      <c r="A10" s="66">
        <v>7</v>
      </c>
      <c r="B10" s="144"/>
      <c r="C10" s="146"/>
      <c r="D10" s="66"/>
      <c r="E10" s="144"/>
      <c r="F10" s="144"/>
      <c r="G10" s="144"/>
      <c r="H10" s="149"/>
      <c r="I10" s="149"/>
      <c r="J10" s="149"/>
      <c r="K10" s="149"/>
      <c r="L10" s="149"/>
    </row>
    <row r="11" spans="1:28" s="86" customFormat="1" ht="18.75">
      <c r="A11" s="66">
        <v>8</v>
      </c>
      <c r="B11" s="144"/>
      <c r="C11" s="146"/>
      <c r="D11" s="66"/>
      <c r="E11" s="144"/>
      <c r="F11" s="144"/>
      <c r="G11" s="144"/>
      <c r="H11" s="149"/>
      <c r="I11" s="149"/>
      <c r="J11" s="149"/>
      <c r="K11" s="149"/>
      <c r="L11" s="149"/>
    </row>
    <row r="12" spans="1:28" s="86" customFormat="1" ht="17.25">
      <c r="A12" s="149"/>
      <c r="B12" s="149"/>
      <c r="C12" s="149"/>
      <c r="D12" s="66"/>
      <c r="E12" s="149"/>
      <c r="F12" s="149"/>
      <c r="G12" s="149"/>
      <c r="H12" s="149"/>
      <c r="I12" s="149"/>
      <c r="J12" s="149"/>
      <c r="K12" s="149"/>
      <c r="L12" s="149"/>
    </row>
    <row r="13" spans="1:28" s="86" customFormat="1" ht="17.25">
      <c r="A13" s="149"/>
      <c r="B13" s="149"/>
      <c r="C13" s="149"/>
      <c r="D13" s="66"/>
      <c r="E13" s="149"/>
      <c r="F13" s="149"/>
      <c r="G13" s="149"/>
      <c r="H13" s="149"/>
      <c r="I13" s="149"/>
      <c r="J13" s="149"/>
      <c r="K13" s="149"/>
      <c r="L13" s="149"/>
    </row>
    <row r="14" spans="1:28" s="86" customFormat="1" ht="17.25">
      <c r="A14" s="149"/>
      <c r="B14" s="149"/>
      <c r="C14" s="149"/>
      <c r="D14" s="66"/>
      <c r="E14" s="149"/>
      <c r="F14" s="149"/>
      <c r="G14" s="149"/>
      <c r="H14" s="149"/>
      <c r="I14" s="149"/>
      <c r="J14" s="149"/>
      <c r="K14" s="149"/>
      <c r="L14" s="149"/>
    </row>
    <row r="15" spans="1:28" s="86" customFormat="1" ht="17.25">
      <c r="D15" s="93"/>
    </row>
    <row r="16" spans="1:28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</sheetData>
  <conditionalFormatting sqref="D1:D3 D9 D13:D65461">
    <cfRule type="cellIs" dxfId="1459" priority="195" operator="equal">
      <formula>$R$2</formula>
    </cfRule>
  </conditionalFormatting>
  <conditionalFormatting sqref="D4:D8">
    <cfRule type="cellIs" dxfId="1458" priority="171" operator="equal">
      <formula>$AB$2</formula>
    </cfRule>
    <cfRule type="cellIs" dxfId="1457" priority="172" operator="equal">
      <formula>$AA$2</formula>
    </cfRule>
    <cfRule type="cellIs" dxfId="1456" priority="173" operator="equal">
      <formula>$Z$2</formula>
    </cfRule>
    <cfRule type="cellIs" dxfId="1455" priority="174" operator="equal">
      <formula>$Y$2</formula>
    </cfRule>
    <cfRule type="cellIs" dxfId="1454" priority="175" operator="equal">
      <formula>$X$2</formula>
    </cfRule>
    <cfRule type="cellIs" dxfId="1453" priority="176" operator="equal">
      <formula>$W$2</formula>
    </cfRule>
    <cfRule type="cellIs" dxfId="1452" priority="177" operator="equal">
      <formula>$V$2</formula>
    </cfRule>
    <cfRule type="cellIs" dxfId="1451" priority="178" operator="equal">
      <formula>$U$2</formula>
    </cfRule>
    <cfRule type="cellIs" dxfId="1450" priority="179" operator="equal">
      <formula>$T$2</formula>
    </cfRule>
    <cfRule type="cellIs" dxfId="1449" priority="180" operator="equal">
      <formula>$S$2</formula>
    </cfRule>
  </conditionalFormatting>
  <conditionalFormatting sqref="D4:D8">
    <cfRule type="cellIs" dxfId="1448" priority="182" operator="equal">
      <formula>$Q$2</formula>
    </cfRule>
  </conditionalFormatting>
  <conditionalFormatting sqref="D4:D8">
    <cfRule type="cellIs" dxfId="1447" priority="181" operator="equal">
      <formula>$R$2</formula>
    </cfRule>
  </conditionalFormatting>
  <conditionalFormatting sqref="D10:D12">
    <cfRule type="cellIs" dxfId="1446" priority="1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1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16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144" t="s">
        <v>112</v>
      </c>
      <c r="C4" s="164" t="s">
        <v>90</v>
      </c>
      <c r="D4" s="144" t="s">
        <v>110</v>
      </c>
      <c r="E4" s="144" t="s">
        <v>189</v>
      </c>
      <c r="F4" s="144" t="s">
        <v>190</v>
      </c>
      <c r="G4" s="144" t="s">
        <v>191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142">
        <v>2</v>
      </c>
      <c r="B5" s="66"/>
      <c r="C5" s="143"/>
      <c r="D5" s="66"/>
      <c r="E5" s="142"/>
      <c r="F5" s="142"/>
      <c r="G5" s="142"/>
    </row>
    <row r="6" spans="1:27" s="86" customFormat="1" ht="18.75" customHeight="1">
      <c r="A6" s="142">
        <v>3</v>
      </c>
      <c r="B6" s="66"/>
      <c r="C6" s="143"/>
      <c r="D6" s="66"/>
      <c r="E6" s="142"/>
      <c r="F6" s="142"/>
      <c r="G6" s="142"/>
    </row>
    <row r="7" spans="1:27" s="86" customFormat="1" ht="18.75" customHeight="1">
      <c r="A7" s="142">
        <v>4</v>
      </c>
      <c r="B7" s="66"/>
      <c r="C7" s="143"/>
      <c r="D7" s="66"/>
      <c r="E7" s="142"/>
      <c r="F7" s="142"/>
      <c r="G7" s="142"/>
    </row>
    <row r="8" spans="1:27" s="86" customFormat="1" ht="18.75" customHeight="1">
      <c r="A8" s="66">
        <v>5</v>
      </c>
      <c r="B8" s="66"/>
      <c r="C8" s="143"/>
      <c r="D8" s="66"/>
      <c r="E8" s="142"/>
      <c r="F8" s="142"/>
      <c r="G8" s="142"/>
    </row>
    <row r="9" spans="1:27" s="86" customFormat="1" ht="18.75" customHeight="1">
      <c r="A9" s="142">
        <v>6</v>
      </c>
      <c r="B9" s="66"/>
      <c r="C9" s="143"/>
      <c r="D9" s="66"/>
      <c r="E9" s="142"/>
      <c r="F9" s="66"/>
      <c r="G9" s="66"/>
    </row>
    <row r="10" spans="1:27" s="86" customFormat="1" ht="18.75" customHeight="1">
      <c r="A10" s="142">
        <v>7</v>
      </c>
      <c r="B10" s="66"/>
      <c r="C10" s="143"/>
      <c r="D10" s="66"/>
      <c r="E10" s="142"/>
      <c r="F10" s="66"/>
      <c r="G10" s="66"/>
    </row>
    <row r="11" spans="1:27" s="86" customFormat="1" ht="18.75" customHeight="1">
      <c r="A11" s="142">
        <v>8</v>
      </c>
      <c r="B11" s="66"/>
      <c r="C11" s="143"/>
      <c r="D11" s="66"/>
      <c r="E11" s="142"/>
      <c r="F11" s="66"/>
      <c r="G11" s="66"/>
    </row>
    <row r="12" spans="1:27" s="86" customFormat="1" ht="18.75" customHeight="1">
      <c r="A12" s="142">
        <v>9</v>
      </c>
      <c r="B12" s="149"/>
      <c r="C12" s="143"/>
      <c r="D12" s="66"/>
      <c r="E12" s="142"/>
      <c r="F12" s="142"/>
      <c r="G12" s="142"/>
    </row>
    <row r="13" spans="1:27" s="86" customFormat="1" ht="18.75">
      <c r="A13" s="66">
        <v>10</v>
      </c>
      <c r="B13" s="144"/>
      <c r="C13" s="143"/>
      <c r="D13" s="144"/>
      <c r="E13" s="144"/>
      <c r="F13" s="144"/>
      <c r="G13" s="144"/>
    </row>
    <row r="14" spans="1:27" s="86" customFormat="1" ht="18.75">
      <c r="A14" s="66">
        <v>11</v>
      </c>
      <c r="B14" s="144"/>
      <c r="C14" s="143"/>
      <c r="D14" s="144"/>
      <c r="E14" s="144"/>
      <c r="F14" s="144"/>
      <c r="G14" s="144"/>
    </row>
    <row r="15" spans="1:27" s="86" customFormat="1" ht="18.75">
      <c r="A15" s="66">
        <v>12</v>
      </c>
      <c r="B15" s="144"/>
      <c r="C15" s="143"/>
      <c r="D15" s="144"/>
      <c r="E15" s="144"/>
      <c r="F15" s="144"/>
      <c r="G15" s="144"/>
    </row>
    <row r="16" spans="1:27" s="86" customFormat="1" ht="18.75">
      <c r="A16" s="66">
        <v>13</v>
      </c>
      <c r="B16" s="144"/>
      <c r="C16" s="143"/>
      <c r="D16" s="144"/>
      <c r="E16" s="144"/>
      <c r="F16" s="144"/>
      <c r="G16" s="144"/>
    </row>
    <row r="17" spans="1:7" s="86" customFormat="1" ht="18.75">
      <c r="A17" s="66">
        <v>14</v>
      </c>
      <c r="B17" s="144"/>
      <c r="C17" s="143"/>
      <c r="D17" s="144"/>
      <c r="E17" s="144"/>
      <c r="F17" s="144"/>
      <c r="G17" s="144"/>
    </row>
    <row r="18" spans="1:7" s="86" customFormat="1" ht="17.25">
      <c r="D18" s="93"/>
    </row>
    <row r="19" spans="1:7" s="86" customFormat="1" ht="17.25">
      <c r="D19" s="93"/>
    </row>
    <row r="20" spans="1:7" s="86" customFormat="1" ht="17.25">
      <c r="D20" s="93"/>
    </row>
    <row r="21" spans="1:7" s="86" customFormat="1" ht="17.25">
      <c r="D21" s="93"/>
    </row>
    <row r="22" spans="1:7" s="86" customFormat="1" ht="17.25">
      <c r="D22" s="93"/>
    </row>
    <row r="23" spans="1:7" s="86" customFormat="1" ht="17.25">
      <c r="D23" s="93"/>
    </row>
    <row r="24" spans="1:7" s="86" customFormat="1" ht="17.25">
      <c r="D24" s="93"/>
    </row>
    <row r="25" spans="1:7" s="86" customFormat="1" ht="17.25">
      <c r="D25" s="93"/>
    </row>
    <row r="26" spans="1:7" s="86" customFormat="1" ht="17.25">
      <c r="D26" s="93"/>
    </row>
    <row r="27" spans="1:7" s="86" customFormat="1" ht="17.25">
      <c r="D27" s="93"/>
    </row>
    <row r="28" spans="1:7" s="86" customFormat="1" ht="17.25">
      <c r="D28" s="93"/>
    </row>
    <row r="29" spans="1:7" s="86" customFormat="1" ht="17.25">
      <c r="D29" s="93"/>
    </row>
    <row r="30" spans="1:7" s="86" customFormat="1" ht="17.25">
      <c r="D30" s="93"/>
    </row>
    <row r="31" spans="1:7" s="86" customFormat="1" ht="17.25">
      <c r="D31" s="93"/>
    </row>
    <row r="32" spans="1:7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</sheetData>
  <conditionalFormatting sqref="D1:D3 D18:D65487">
    <cfRule type="cellIs" dxfId="1445" priority="193" operator="equal">
      <formula>$Q$2</formula>
    </cfRule>
  </conditionalFormatting>
  <conditionalFormatting sqref="D5:D12">
    <cfRule type="cellIs" dxfId="1444" priority="109" operator="equal">
      <formula>$AA$2</formula>
    </cfRule>
    <cfRule type="cellIs" dxfId="1443" priority="110" operator="equal">
      <formula>$Z$2</formula>
    </cfRule>
    <cfRule type="cellIs" dxfId="1442" priority="111" operator="equal">
      <formula>$Y$2</formula>
    </cfRule>
    <cfRule type="cellIs" dxfId="1441" priority="112" operator="equal">
      <formula>$X$2</formula>
    </cfRule>
    <cfRule type="cellIs" dxfId="1440" priority="113" operator="equal">
      <formula>$W$2</formula>
    </cfRule>
    <cfRule type="cellIs" dxfId="1439" priority="114" operator="equal">
      <formula>$V$2</formula>
    </cfRule>
    <cfRule type="cellIs" dxfId="1438" priority="115" operator="equal">
      <formula>$U$2</formula>
    </cfRule>
    <cfRule type="cellIs" dxfId="1437" priority="116" operator="equal">
      <formula>$T$2</formula>
    </cfRule>
    <cfRule type="cellIs" dxfId="1436" priority="117" operator="equal">
      <formula>$S$2</formula>
    </cfRule>
    <cfRule type="cellIs" dxfId="1435" priority="118" operator="equal">
      <formula>$R$2</formula>
    </cfRule>
  </conditionalFormatting>
  <conditionalFormatting sqref="D5:D12">
    <cfRule type="cellIs" dxfId="1434" priority="120" operator="equal">
      <formula>$P$2</formula>
    </cfRule>
  </conditionalFormatting>
  <conditionalFormatting sqref="D5:D12">
    <cfRule type="cellIs" dxfId="1433" priority="119" operator="equal">
      <formula>$Q$2</formula>
    </cfRule>
  </conditionalFormatting>
  <conditionalFormatting sqref="D13">
    <cfRule type="cellIs" dxfId="1432" priority="61" operator="equal">
      <formula>$AA$2</formula>
    </cfRule>
    <cfRule type="cellIs" dxfId="1431" priority="62" operator="equal">
      <formula>$Z$2</formula>
    </cfRule>
    <cfRule type="cellIs" dxfId="1430" priority="63" operator="equal">
      <formula>$Y$2</formula>
    </cfRule>
    <cfRule type="cellIs" dxfId="1429" priority="64" operator="equal">
      <formula>$X$2</formula>
    </cfRule>
    <cfRule type="cellIs" dxfId="1428" priority="65" operator="equal">
      <formula>$W$2</formula>
    </cfRule>
    <cfRule type="cellIs" dxfId="1427" priority="66" operator="equal">
      <formula>$V$2</formula>
    </cfRule>
    <cfRule type="cellIs" dxfId="1426" priority="67" operator="equal">
      <formula>$U$2</formula>
    </cfRule>
    <cfRule type="cellIs" dxfId="1425" priority="68" operator="equal">
      <formula>$T$2</formula>
    </cfRule>
    <cfRule type="cellIs" dxfId="1424" priority="69" operator="equal">
      <formula>$S$2</formula>
    </cfRule>
    <cfRule type="cellIs" dxfId="1423" priority="70" operator="equal">
      <formula>$R$2</formula>
    </cfRule>
  </conditionalFormatting>
  <conditionalFormatting sqref="D13">
    <cfRule type="cellIs" dxfId="1422" priority="72" operator="equal">
      <formula>$P$2</formula>
    </cfRule>
  </conditionalFormatting>
  <conditionalFormatting sqref="D13">
    <cfRule type="cellIs" dxfId="1421" priority="71" operator="equal">
      <formula>$Q$2</formula>
    </cfRule>
  </conditionalFormatting>
  <conditionalFormatting sqref="D14">
    <cfRule type="cellIs" dxfId="1420" priority="49" operator="equal">
      <formula>$AA$2</formula>
    </cfRule>
    <cfRule type="cellIs" dxfId="1419" priority="50" operator="equal">
      <formula>$Z$2</formula>
    </cfRule>
    <cfRule type="cellIs" dxfId="1418" priority="51" operator="equal">
      <formula>$Y$2</formula>
    </cfRule>
    <cfRule type="cellIs" dxfId="1417" priority="52" operator="equal">
      <formula>$X$2</formula>
    </cfRule>
    <cfRule type="cellIs" dxfId="1416" priority="53" operator="equal">
      <formula>$W$2</formula>
    </cfRule>
    <cfRule type="cellIs" dxfId="1415" priority="54" operator="equal">
      <formula>$V$2</formula>
    </cfRule>
    <cfRule type="cellIs" dxfId="1414" priority="55" operator="equal">
      <formula>$U$2</formula>
    </cfRule>
    <cfRule type="cellIs" dxfId="1413" priority="56" operator="equal">
      <formula>$T$2</formula>
    </cfRule>
    <cfRule type="cellIs" dxfId="1412" priority="57" operator="equal">
      <formula>$S$2</formula>
    </cfRule>
    <cfRule type="cellIs" dxfId="1411" priority="58" operator="equal">
      <formula>$R$2</formula>
    </cfRule>
  </conditionalFormatting>
  <conditionalFormatting sqref="D14">
    <cfRule type="cellIs" dxfId="1410" priority="60" operator="equal">
      <formula>$P$2</formula>
    </cfRule>
  </conditionalFormatting>
  <conditionalFormatting sqref="D14">
    <cfRule type="cellIs" dxfId="1409" priority="59" operator="equal">
      <formula>$Q$2</formula>
    </cfRule>
  </conditionalFormatting>
  <conditionalFormatting sqref="D15">
    <cfRule type="cellIs" dxfId="1408" priority="37" operator="equal">
      <formula>$AA$2</formula>
    </cfRule>
    <cfRule type="cellIs" dxfId="1407" priority="38" operator="equal">
      <formula>$Z$2</formula>
    </cfRule>
    <cfRule type="cellIs" dxfId="1406" priority="39" operator="equal">
      <formula>$Y$2</formula>
    </cfRule>
    <cfRule type="cellIs" dxfId="1405" priority="40" operator="equal">
      <formula>$X$2</formula>
    </cfRule>
    <cfRule type="cellIs" dxfId="1404" priority="41" operator="equal">
      <formula>$W$2</formula>
    </cfRule>
    <cfRule type="cellIs" dxfId="1403" priority="42" operator="equal">
      <formula>$V$2</formula>
    </cfRule>
    <cfRule type="cellIs" dxfId="1402" priority="43" operator="equal">
      <formula>$U$2</formula>
    </cfRule>
    <cfRule type="cellIs" dxfId="1401" priority="44" operator="equal">
      <formula>$T$2</formula>
    </cfRule>
    <cfRule type="cellIs" dxfId="1400" priority="45" operator="equal">
      <formula>$S$2</formula>
    </cfRule>
    <cfRule type="cellIs" dxfId="1399" priority="46" operator="equal">
      <formula>$R$2</formula>
    </cfRule>
  </conditionalFormatting>
  <conditionalFormatting sqref="D15">
    <cfRule type="cellIs" dxfId="1398" priority="48" operator="equal">
      <formula>$P$2</formula>
    </cfRule>
  </conditionalFormatting>
  <conditionalFormatting sqref="D15">
    <cfRule type="cellIs" dxfId="1397" priority="47" operator="equal">
      <formula>$Q$2</formula>
    </cfRule>
  </conditionalFormatting>
  <conditionalFormatting sqref="D16">
    <cfRule type="cellIs" dxfId="1396" priority="25" operator="equal">
      <formula>$AA$2</formula>
    </cfRule>
    <cfRule type="cellIs" dxfId="1395" priority="26" operator="equal">
      <formula>$Z$2</formula>
    </cfRule>
    <cfRule type="cellIs" dxfId="1394" priority="27" operator="equal">
      <formula>$Y$2</formula>
    </cfRule>
    <cfRule type="cellIs" dxfId="1393" priority="28" operator="equal">
      <formula>$X$2</formula>
    </cfRule>
    <cfRule type="cellIs" dxfId="1392" priority="29" operator="equal">
      <formula>$W$2</formula>
    </cfRule>
    <cfRule type="cellIs" dxfId="1391" priority="30" operator="equal">
      <formula>$V$2</formula>
    </cfRule>
    <cfRule type="cellIs" dxfId="1390" priority="31" operator="equal">
      <formula>$U$2</formula>
    </cfRule>
    <cfRule type="cellIs" dxfId="1389" priority="32" operator="equal">
      <formula>$T$2</formula>
    </cfRule>
    <cfRule type="cellIs" dxfId="1388" priority="33" operator="equal">
      <formula>$S$2</formula>
    </cfRule>
    <cfRule type="cellIs" dxfId="1387" priority="34" operator="equal">
      <formula>$R$2</formula>
    </cfRule>
  </conditionalFormatting>
  <conditionalFormatting sqref="D16">
    <cfRule type="cellIs" dxfId="1386" priority="36" operator="equal">
      <formula>$P$2</formula>
    </cfRule>
  </conditionalFormatting>
  <conditionalFormatting sqref="D16">
    <cfRule type="cellIs" dxfId="1385" priority="35" operator="equal">
      <formula>$Q$2</formula>
    </cfRule>
  </conditionalFormatting>
  <conditionalFormatting sqref="D17">
    <cfRule type="cellIs" dxfId="1384" priority="13" operator="equal">
      <formula>$AA$2</formula>
    </cfRule>
    <cfRule type="cellIs" dxfId="1383" priority="14" operator="equal">
      <formula>$Z$2</formula>
    </cfRule>
    <cfRule type="cellIs" dxfId="1382" priority="15" operator="equal">
      <formula>$Y$2</formula>
    </cfRule>
    <cfRule type="cellIs" dxfId="1381" priority="16" operator="equal">
      <formula>$X$2</formula>
    </cfRule>
    <cfRule type="cellIs" dxfId="1380" priority="17" operator="equal">
      <formula>$W$2</formula>
    </cfRule>
    <cfRule type="cellIs" dxfId="1379" priority="18" operator="equal">
      <formula>$V$2</formula>
    </cfRule>
    <cfRule type="cellIs" dxfId="1378" priority="19" operator="equal">
      <formula>$U$2</formula>
    </cfRule>
    <cfRule type="cellIs" dxfId="1377" priority="20" operator="equal">
      <formula>$T$2</formula>
    </cfRule>
    <cfRule type="cellIs" dxfId="1376" priority="21" operator="equal">
      <formula>$S$2</formula>
    </cfRule>
    <cfRule type="cellIs" dxfId="1375" priority="22" operator="equal">
      <formula>$R$2</formula>
    </cfRule>
  </conditionalFormatting>
  <conditionalFormatting sqref="D17">
    <cfRule type="cellIs" dxfId="1374" priority="24" operator="equal">
      <formula>$P$2</formula>
    </cfRule>
  </conditionalFormatting>
  <conditionalFormatting sqref="D17">
    <cfRule type="cellIs" dxfId="1373" priority="23" operator="equal">
      <formula>$Q$2</formula>
    </cfRule>
  </conditionalFormatting>
  <conditionalFormatting sqref="D4">
    <cfRule type="cellIs" dxfId="1372" priority="1" operator="equal">
      <formula>$AA$2</formula>
    </cfRule>
    <cfRule type="cellIs" dxfId="1371" priority="2" operator="equal">
      <formula>$Z$2</formula>
    </cfRule>
    <cfRule type="cellIs" dxfId="1370" priority="3" operator="equal">
      <formula>$Y$2</formula>
    </cfRule>
    <cfRule type="cellIs" dxfId="1369" priority="4" operator="equal">
      <formula>$X$2</formula>
    </cfRule>
    <cfRule type="cellIs" dxfId="1368" priority="5" operator="equal">
      <formula>$W$2</formula>
    </cfRule>
    <cfRule type="cellIs" dxfId="1367" priority="6" operator="equal">
      <formula>$V$2</formula>
    </cfRule>
    <cfRule type="cellIs" dxfId="1366" priority="7" operator="equal">
      <formula>$U$2</formula>
    </cfRule>
    <cfRule type="cellIs" dxfId="1365" priority="8" operator="equal">
      <formula>$T$2</formula>
    </cfRule>
    <cfRule type="cellIs" dxfId="1364" priority="9" operator="equal">
      <formula>$S$2</formula>
    </cfRule>
    <cfRule type="cellIs" dxfId="1363" priority="10" operator="equal">
      <formula>$R$2</formula>
    </cfRule>
  </conditionalFormatting>
  <conditionalFormatting sqref="D4">
    <cfRule type="cellIs" dxfId="1362" priority="12" operator="equal">
      <formula>$P$2</formula>
    </cfRule>
  </conditionalFormatting>
  <conditionalFormatting sqref="D4">
    <cfRule type="cellIs" dxfId="1361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7"/>
  <sheetViews>
    <sheetView showGridLines="0" rightToLeft="1" zoomScaleNormal="100" workbookViewId="0">
      <selection activeCell="G6" sqref="G6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9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19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18.75" customHeight="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144" t="s">
        <v>112</v>
      </c>
      <c r="C4" s="143" t="s">
        <v>90</v>
      </c>
      <c r="D4" s="144" t="s">
        <v>110</v>
      </c>
      <c r="E4" s="144" t="s">
        <v>115</v>
      </c>
      <c r="F4" s="66" t="s">
        <v>116</v>
      </c>
      <c r="G4" s="142" t="s">
        <v>117</v>
      </c>
      <c r="H4" s="103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 t="s">
        <v>112</v>
      </c>
      <c r="C5" s="143" t="s">
        <v>90</v>
      </c>
      <c r="D5" s="144" t="s">
        <v>110</v>
      </c>
      <c r="E5" s="144" t="s">
        <v>122</v>
      </c>
      <c r="F5" s="66" t="s">
        <v>121</v>
      </c>
      <c r="G5" s="142" t="s">
        <v>117</v>
      </c>
      <c r="H5" s="69"/>
      <c r="I5" s="58"/>
      <c r="J5" s="32"/>
      <c r="K5" s="41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144" t="s">
        <v>112</v>
      </c>
      <c r="C6" s="143" t="s">
        <v>90</v>
      </c>
      <c r="D6" s="144" t="s">
        <v>110</v>
      </c>
      <c r="E6" s="66" t="s">
        <v>143</v>
      </c>
      <c r="F6" s="66" t="s">
        <v>142</v>
      </c>
      <c r="G6" s="142" t="s">
        <v>144</v>
      </c>
      <c r="H6" s="69"/>
      <c r="I6" s="58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144" t="s">
        <v>112</v>
      </c>
      <c r="C7" s="143" t="s">
        <v>90</v>
      </c>
      <c r="D7" s="144" t="s">
        <v>110</v>
      </c>
      <c r="E7" s="66"/>
      <c r="F7" s="66"/>
      <c r="G7" s="142"/>
      <c r="H7" s="69"/>
      <c r="I7" s="58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144" t="s">
        <v>112</v>
      </c>
      <c r="C8" s="143" t="s">
        <v>90</v>
      </c>
      <c r="D8" s="144" t="s">
        <v>110</v>
      </c>
      <c r="E8" s="144"/>
      <c r="F8" s="66"/>
      <c r="G8" s="66"/>
      <c r="H8" s="88"/>
      <c r="I8" s="32"/>
      <c r="J8" s="32"/>
      <c r="K8" s="32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 customHeight="1">
      <c r="A9" s="66">
        <v>6</v>
      </c>
      <c r="B9" s="66"/>
      <c r="C9" s="143"/>
      <c r="D9" s="144"/>
      <c r="E9" s="66"/>
      <c r="F9" s="66"/>
      <c r="G9" s="66"/>
      <c r="H9" s="88"/>
      <c r="I9" s="32"/>
      <c r="J9" s="32"/>
      <c r="K9" s="32"/>
      <c r="O9" s="87" t="e">
        <f>#REF!</f>
        <v>#REF!</v>
      </c>
      <c r="P9" s="66">
        <f t="shared" ref="P9:AA9" si="5">COUNTIFS($E:$E,$O$9,$D:$D,P$2)</f>
        <v>0</v>
      </c>
      <c r="Q9" s="66">
        <f t="shared" si="5"/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5"/>
        <v>0</v>
      </c>
      <c r="Y9" s="66">
        <f t="shared" si="5"/>
        <v>0</v>
      </c>
      <c r="Z9" s="66">
        <f t="shared" si="5"/>
        <v>0</v>
      </c>
      <c r="AA9" s="66">
        <f t="shared" si="5"/>
        <v>0</v>
      </c>
    </row>
    <row r="10" spans="1:27" s="86" customFormat="1" ht="18.75" customHeight="1">
      <c r="A10" s="66">
        <v>7</v>
      </c>
      <c r="B10" s="66"/>
      <c r="C10" s="143"/>
      <c r="D10" s="144"/>
      <c r="E10" s="66"/>
      <c r="F10" s="66"/>
      <c r="G10" s="66"/>
      <c r="H10" s="88"/>
      <c r="I10" s="32"/>
      <c r="J10" s="32"/>
      <c r="K10" s="32"/>
      <c r="O10" s="87" t="e">
        <f>#REF!</f>
        <v>#REF!</v>
      </c>
      <c r="P10" s="66">
        <f t="shared" ref="P10:AA10" si="6">COUNTIFS($E:$E,$O$10,$D:$D,P$2)</f>
        <v>0</v>
      </c>
      <c r="Q10" s="66">
        <f t="shared" si="6"/>
        <v>0</v>
      </c>
      <c r="R10" s="66">
        <f t="shared" si="6"/>
        <v>0</v>
      </c>
      <c r="S10" s="66">
        <f t="shared" si="6"/>
        <v>0</v>
      </c>
      <c r="T10" s="66">
        <f t="shared" si="6"/>
        <v>0</v>
      </c>
      <c r="U10" s="66">
        <f t="shared" si="6"/>
        <v>0</v>
      </c>
      <c r="V10" s="66">
        <f t="shared" si="6"/>
        <v>0</v>
      </c>
      <c r="W10" s="66">
        <f t="shared" si="6"/>
        <v>0</v>
      </c>
      <c r="X10" s="66">
        <f t="shared" si="6"/>
        <v>0</v>
      </c>
      <c r="Y10" s="66">
        <f t="shared" si="6"/>
        <v>0</v>
      </c>
      <c r="Z10" s="66">
        <f t="shared" si="6"/>
        <v>0</v>
      </c>
      <c r="AA10" s="66">
        <f t="shared" si="6"/>
        <v>0</v>
      </c>
    </row>
    <row r="11" spans="1:27" s="86" customFormat="1" ht="18.75" customHeight="1">
      <c r="A11" s="66">
        <v>8</v>
      </c>
      <c r="B11" s="66"/>
      <c r="C11" s="143"/>
      <c r="D11" s="144"/>
      <c r="E11" s="66"/>
      <c r="F11" s="66"/>
      <c r="G11" s="66"/>
      <c r="H11" s="69"/>
      <c r="I11" s="32"/>
      <c r="J11" s="32"/>
      <c r="K11" s="32"/>
      <c r="O11" s="87" t="e">
        <f>#REF!</f>
        <v>#REF!</v>
      </c>
      <c r="P11" s="66">
        <f t="shared" ref="P11:AA11" si="7">COUNTIFS($E:$E,$O$11,$D:$D,P$2)</f>
        <v>0</v>
      </c>
      <c r="Q11" s="66">
        <f t="shared" si="7"/>
        <v>0</v>
      </c>
      <c r="R11" s="66">
        <f t="shared" si="7"/>
        <v>0</v>
      </c>
      <c r="S11" s="66">
        <f t="shared" si="7"/>
        <v>0</v>
      </c>
      <c r="T11" s="66">
        <f t="shared" si="7"/>
        <v>0</v>
      </c>
      <c r="U11" s="66">
        <f t="shared" si="7"/>
        <v>0</v>
      </c>
      <c r="V11" s="66">
        <f t="shared" si="7"/>
        <v>0</v>
      </c>
      <c r="W11" s="66">
        <f t="shared" si="7"/>
        <v>0</v>
      </c>
      <c r="X11" s="66">
        <f t="shared" si="7"/>
        <v>0</v>
      </c>
      <c r="Y11" s="66">
        <f t="shared" si="7"/>
        <v>0</v>
      </c>
      <c r="Z11" s="66">
        <f t="shared" si="7"/>
        <v>0</v>
      </c>
      <c r="AA11" s="66">
        <f t="shared" si="7"/>
        <v>0</v>
      </c>
    </row>
    <row r="12" spans="1:27" s="86" customFormat="1" ht="18.75" customHeight="1">
      <c r="A12" s="66">
        <v>9</v>
      </c>
      <c r="B12" s="66"/>
      <c r="C12" s="143"/>
      <c r="D12" s="144"/>
      <c r="E12" s="66"/>
      <c r="F12" s="66"/>
      <c r="G12" s="66"/>
      <c r="H12" s="69"/>
      <c r="I12" s="32"/>
      <c r="J12" s="32"/>
      <c r="K12" s="32"/>
      <c r="O12" s="87" t="e">
        <f>#REF!</f>
        <v>#REF!</v>
      </c>
      <c r="P12" s="66">
        <f t="shared" ref="P12:AA12" si="8">COUNTIFS($E:$E,$O$12,$D:$D,P$2)</f>
        <v>0</v>
      </c>
      <c r="Q12" s="66">
        <f t="shared" si="8"/>
        <v>0</v>
      </c>
      <c r="R12" s="66">
        <f t="shared" si="8"/>
        <v>0</v>
      </c>
      <c r="S12" s="66">
        <f t="shared" si="8"/>
        <v>0</v>
      </c>
      <c r="T12" s="66">
        <f t="shared" si="8"/>
        <v>0</v>
      </c>
      <c r="U12" s="66">
        <f t="shared" si="8"/>
        <v>0</v>
      </c>
      <c r="V12" s="66">
        <f t="shared" si="8"/>
        <v>0</v>
      </c>
      <c r="W12" s="66">
        <f t="shared" si="8"/>
        <v>0</v>
      </c>
      <c r="X12" s="66">
        <f t="shared" si="8"/>
        <v>0</v>
      </c>
      <c r="Y12" s="66">
        <f t="shared" si="8"/>
        <v>0</v>
      </c>
      <c r="Z12" s="66">
        <f t="shared" si="8"/>
        <v>0</v>
      </c>
      <c r="AA12" s="66">
        <f t="shared" si="8"/>
        <v>0</v>
      </c>
    </row>
    <row r="13" spans="1:27" s="86" customFormat="1" ht="18.75" customHeight="1">
      <c r="A13" s="66">
        <v>10</v>
      </c>
      <c r="B13" s="66"/>
      <c r="C13" s="143"/>
      <c r="D13" s="144"/>
      <c r="E13" s="66"/>
      <c r="F13" s="66"/>
      <c r="G13" s="66"/>
      <c r="H13" s="69"/>
      <c r="I13" s="32"/>
      <c r="J13" s="32"/>
      <c r="K13" s="32"/>
      <c r="O13" s="87" t="e">
        <f>#REF!</f>
        <v>#REF!</v>
      </c>
      <c r="P13" s="66">
        <f t="shared" ref="P13:AA13" si="9">COUNTIFS($E:$E,$O$13,$D:$D,P$2)</f>
        <v>0</v>
      </c>
      <c r="Q13" s="66">
        <f t="shared" si="9"/>
        <v>0</v>
      </c>
      <c r="R13" s="66">
        <f t="shared" si="9"/>
        <v>0</v>
      </c>
      <c r="S13" s="66">
        <f t="shared" si="9"/>
        <v>0</v>
      </c>
      <c r="T13" s="66">
        <f t="shared" si="9"/>
        <v>0</v>
      </c>
      <c r="U13" s="66">
        <f t="shared" si="9"/>
        <v>0</v>
      </c>
      <c r="V13" s="66">
        <f t="shared" si="9"/>
        <v>0</v>
      </c>
      <c r="W13" s="66">
        <f t="shared" si="9"/>
        <v>0</v>
      </c>
      <c r="X13" s="66">
        <f t="shared" si="9"/>
        <v>0</v>
      </c>
      <c r="Y13" s="66">
        <f t="shared" si="9"/>
        <v>0</v>
      </c>
      <c r="Z13" s="66">
        <f t="shared" si="9"/>
        <v>0</v>
      </c>
      <c r="AA13" s="66">
        <f t="shared" si="9"/>
        <v>0</v>
      </c>
    </row>
    <row r="14" spans="1:27" s="86" customFormat="1" ht="18.75" customHeight="1">
      <c r="A14" s="66">
        <v>11</v>
      </c>
      <c r="B14" s="144"/>
      <c r="C14" s="143"/>
      <c r="D14" s="144"/>
      <c r="E14" s="144"/>
      <c r="F14" s="144"/>
      <c r="G14" s="154"/>
      <c r="H14" s="63"/>
      <c r="I14" s="93"/>
      <c r="J14" s="93"/>
      <c r="K14" s="93"/>
      <c r="O14" s="87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1:27" s="86" customFormat="1" ht="18.75" customHeight="1">
      <c r="A15" s="66">
        <v>12</v>
      </c>
      <c r="B15" s="144"/>
      <c r="C15" s="143"/>
      <c r="D15" s="144"/>
      <c r="E15" s="144"/>
      <c r="F15" s="204"/>
      <c r="G15" s="205"/>
      <c r="H15" s="63"/>
      <c r="I15" s="93"/>
      <c r="J15" s="93"/>
      <c r="K15" s="93"/>
      <c r="O15" s="87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</row>
    <row r="16" spans="1:27" s="86" customFormat="1" ht="18.75">
      <c r="A16" s="66">
        <v>61</v>
      </c>
      <c r="B16" s="142"/>
      <c r="C16" s="152"/>
      <c r="D16" s="143"/>
      <c r="E16" s="203"/>
      <c r="F16" s="206"/>
      <c r="G16" s="203"/>
      <c r="H16" s="149"/>
      <c r="I16" s="149"/>
      <c r="J16" s="149"/>
      <c r="K16" s="149"/>
    </row>
    <row r="17" spans="1:27" s="86" customFormat="1" ht="18.75" customHeight="1">
      <c r="A17" s="66">
        <v>14</v>
      </c>
      <c r="B17" s="144"/>
      <c r="C17" s="164"/>
      <c r="D17" s="144"/>
      <c r="E17" s="144"/>
      <c r="F17" s="144"/>
      <c r="G17" s="154"/>
      <c r="H17" s="63"/>
      <c r="I17" s="93"/>
      <c r="J17" s="93"/>
      <c r="K17" s="93"/>
      <c r="O17" s="87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</row>
    <row r="18" spans="1:27" s="86" customFormat="1" ht="18.75" customHeight="1">
      <c r="A18" s="66">
        <v>15</v>
      </c>
      <c r="B18" s="144"/>
      <c r="C18" s="164"/>
      <c r="D18" s="144"/>
      <c r="E18" s="144"/>
      <c r="F18" s="144"/>
      <c r="G18" s="154"/>
      <c r="H18" s="63"/>
      <c r="I18" s="93"/>
      <c r="J18" s="93"/>
      <c r="K18" s="93"/>
      <c r="O18" s="87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</row>
    <row r="19" spans="1:27" s="86" customFormat="1" ht="18.75">
      <c r="A19" s="66">
        <v>16</v>
      </c>
      <c r="B19" s="144"/>
      <c r="C19" s="164"/>
      <c r="D19" s="144"/>
      <c r="E19" s="144"/>
      <c r="F19" s="144"/>
      <c r="G19" s="154"/>
    </row>
    <row r="20" spans="1:27" s="86" customFormat="1" ht="17.25">
      <c r="D20" s="93"/>
    </row>
    <row r="21" spans="1:27" s="86" customFormat="1" ht="17.25">
      <c r="D21" s="93"/>
    </row>
    <row r="22" spans="1:27" s="86" customFormat="1" ht="17.25">
      <c r="D22" s="93"/>
    </row>
    <row r="23" spans="1:27" s="86" customFormat="1" ht="17.25">
      <c r="D23" s="93"/>
    </row>
    <row r="24" spans="1:27" s="86" customFormat="1" ht="17.25">
      <c r="D24" s="93"/>
    </row>
    <row r="25" spans="1:27" s="86" customFormat="1" ht="17.25">
      <c r="D25" s="93"/>
    </row>
    <row r="26" spans="1:27" s="86" customFormat="1" ht="17.25">
      <c r="D26" s="93"/>
    </row>
    <row r="27" spans="1:27" s="86" customFormat="1" ht="17.25">
      <c r="D27" s="93"/>
    </row>
    <row r="28" spans="1:27" s="86" customFormat="1" ht="17.25">
      <c r="D28" s="93"/>
    </row>
    <row r="29" spans="1:27" s="86" customFormat="1" ht="17.25">
      <c r="D29" s="93"/>
    </row>
    <row r="30" spans="1:27" s="86" customFormat="1" ht="17.25">
      <c r="D30" s="93"/>
    </row>
    <row r="31" spans="1:27" s="86" customFormat="1" ht="17.25">
      <c r="D31" s="93"/>
    </row>
    <row r="32" spans="1:27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  <row r="155" spans="4:4" s="86" customFormat="1" ht="17.25">
      <c r="D155" s="93"/>
    </row>
    <row r="156" spans="4:4" s="86" customFormat="1" ht="17.25">
      <c r="D156" s="93"/>
    </row>
    <row r="157" spans="4:4" s="86" customFormat="1" ht="17.25">
      <c r="D157" s="93"/>
    </row>
  </sheetData>
  <conditionalFormatting sqref="D1:D3 D20:D65493">
    <cfRule type="cellIs" dxfId="1360" priority="181" operator="equal">
      <formula>$Q$2</formula>
    </cfRule>
  </conditionalFormatting>
  <conditionalFormatting sqref="D4:D13">
    <cfRule type="cellIs" dxfId="1359" priority="121" operator="equal">
      <formula>$AA$2</formula>
    </cfRule>
    <cfRule type="cellIs" dxfId="1358" priority="122" operator="equal">
      <formula>$Z$2</formula>
    </cfRule>
    <cfRule type="cellIs" dxfId="1357" priority="123" operator="equal">
      <formula>$Y$2</formula>
    </cfRule>
    <cfRule type="cellIs" dxfId="1356" priority="124" operator="equal">
      <formula>$X$2</formula>
    </cfRule>
    <cfRule type="cellIs" dxfId="1355" priority="125" operator="equal">
      <formula>$W$2</formula>
    </cfRule>
    <cfRule type="cellIs" dxfId="1354" priority="126" operator="equal">
      <formula>$V$2</formula>
    </cfRule>
    <cfRule type="cellIs" dxfId="1353" priority="127" operator="equal">
      <formula>$U$2</formula>
    </cfRule>
    <cfRule type="cellIs" dxfId="1352" priority="128" operator="equal">
      <formula>$T$2</formula>
    </cfRule>
    <cfRule type="cellIs" dxfId="1351" priority="129" operator="equal">
      <formula>$S$2</formula>
    </cfRule>
    <cfRule type="cellIs" dxfId="1350" priority="130" operator="equal">
      <formula>$R$2</formula>
    </cfRule>
  </conditionalFormatting>
  <conditionalFormatting sqref="D4:D13">
    <cfRule type="cellIs" dxfId="1349" priority="132" operator="equal">
      <formula>$P$2</formula>
    </cfRule>
  </conditionalFormatting>
  <conditionalFormatting sqref="D4:D13">
    <cfRule type="cellIs" dxfId="1348" priority="131" operator="equal">
      <formula>$Q$2</formula>
    </cfRule>
  </conditionalFormatting>
  <conditionalFormatting sqref="D19">
    <cfRule type="cellIs" dxfId="1347" priority="1" operator="equal">
      <formula>$AA$2</formula>
    </cfRule>
    <cfRule type="cellIs" dxfId="1346" priority="2" operator="equal">
      <formula>$Z$2</formula>
    </cfRule>
    <cfRule type="cellIs" dxfId="1345" priority="3" operator="equal">
      <formula>$Y$2</formula>
    </cfRule>
    <cfRule type="cellIs" dxfId="1344" priority="4" operator="equal">
      <formula>$X$2</formula>
    </cfRule>
    <cfRule type="cellIs" dxfId="1343" priority="5" operator="equal">
      <formula>$W$2</formula>
    </cfRule>
    <cfRule type="cellIs" dxfId="1342" priority="6" operator="equal">
      <formula>$V$2</formula>
    </cfRule>
    <cfRule type="cellIs" dxfId="1341" priority="7" operator="equal">
      <formula>$U$2</formula>
    </cfRule>
    <cfRule type="cellIs" dxfId="1340" priority="8" operator="equal">
      <formula>$T$2</formula>
    </cfRule>
    <cfRule type="cellIs" dxfId="1339" priority="9" operator="equal">
      <formula>$S$2</formula>
    </cfRule>
    <cfRule type="cellIs" dxfId="1338" priority="10" operator="equal">
      <formula>$R$2</formula>
    </cfRule>
  </conditionalFormatting>
  <conditionalFormatting sqref="D14:D15 D17:D18">
    <cfRule type="cellIs" dxfId="1337" priority="13" operator="equal">
      <formula>$AA$2</formula>
    </cfRule>
    <cfRule type="cellIs" dxfId="1336" priority="14" operator="equal">
      <formula>$Z$2</formula>
    </cfRule>
    <cfRule type="cellIs" dxfId="1335" priority="15" operator="equal">
      <formula>$Y$2</formula>
    </cfRule>
    <cfRule type="cellIs" dxfId="1334" priority="16" operator="equal">
      <formula>$X$2</formula>
    </cfRule>
    <cfRule type="cellIs" dxfId="1333" priority="17" operator="equal">
      <formula>$W$2</formula>
    </cfRule>
    <cfRule type="cellIs" dxfId="1332" priority="18" operator="equal">
      <formula>$V$2</formula>
    </cfRule>
    <cfRule type="cellIs" dxfId="1331" priority="19" operator="equal">
      <formula>$U$2</formula>
    </cfRule>
    <cfRule type="cellIs" dxfId="1330" priority="20" operator="equal">
      <formula>$T$2</formula>
    </cfRule>
    <cfRule type="cellIs" dxfId="1329" priority="21" operator="equal">
      <formula>$S$2</formula>
    </cfRule>
    <cfRule type="cellIs" dxfId="1328" priority="22" operator="equal">
      <formula>$R$2</formula>
    </cfRule>
  </conditionalFormatting>
  <conditionalFormatting sqref="D14:D15 D17:D18">
    <cfRule type="cellIs" dxfId="1327" priority="24" operator="equal">
      <formula>$P$2</formula>
    </cfRule>
  </conditionalFormatting>
  <conditionalFormatting sqref="D14:D15 D17:D18">
    <cfRule type="cellIs" dxfId="1326" priority="23" operator="equal">
      <formula>$Q$2</formula>
    </cfRule>
  </conditionalFormatting>
  <conditionalFormatting sqref="D19">
    <cfRule type="cellIs" dxfId="1325" priority="12" operator="equal">
      <formula>$P$2</formula>
    </cfRule>
  </conditionalFormatting>
  <conditionalFormatting sqref="D19">
    <cfRule type="cellIs" dxfId="1324" priority="11" operator="equal">
      <formula>$Q$2</formula>
    </cfRule>
  </conditionalFormatting>
  <dataValidations count="1">
    <dataValidation type="list" allowBlank="1" showInputMessage="1" showErrorMessage="1" sqref="E11:E1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8"/>
  <sheetViews>
    <sheetView showGridLines="0" rightToLeft="1" zoomScale="110" zoomScaleNormal="110" workbookViewId="0">
      <selection activeCell="E4" sqref="E4:F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23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 thickBot="1">
      <c r="A4" s="66">
        <v>1</v>
      </c>
      <c r="B4" s="66" t="s">
        <v>112</v>
      </c>
      <c r="C4" s="143" t="s">
        <v>90</v>
      </c>
      <c r="D4" s="66" t="s">
        <v>110</v>
      </c>
      <c r="E4" s="142"/>
      <c r="F4" s="66"/>
      <c r="G4" s="66"/>
      <c r="H4" s="91"/>
      <c r="I4" s="42"/>
      <c r="J4" s="42"/>
      <c r="K4" s="43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 thickBot="1">
      <c r="A5" s="66">
        <v>2</v>
      </c>
      <c r="B5" s="66"/>
      <c r="C5" s="143"/>
      <c r="D5" s="66"/>
      <c r="E5" s="142"/>
      <c r="F5" s="66"/>
      <c r="G5" s="66"/>
      <c r="H5" s="102"/>
      <c r="I5" s="95"/>
      <c r="J5" s="94"/>
      <c r="K5" s="9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/>
      <c r="C6" s="143"/>
      <c r="D6" s="66"/>
      <c r="E6" s="142"/>
      <c r="F6" s="66"/>
      <c r="G6" s="66"/>
      <c r="H6" s="103"/>
      <c r="I6" s="61"/>
      <c r="J6" s="57"/>
      <c r="K6" s="6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/>
      <c r="C7" s="143"/>
      <c r="D7" s="66"/>
      <c r="E7" s="142"/>
      <c r="F7" s="66"/>
      <c r="G7" s="142"/>
      <c r="H7" s="69"/>
      <c r="I7" s="58"/>
      <c r="J7" s="32"/>
      <c r="K7" s="41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 thickBot="1">
      <c r="A8" s="66">
        <v>5</v>
      </c>
      <c r="B8" s="66"/>
      <c r="C8" s="143"/>
      <c r="D8" s="66"/>
      <c r="E8" s="142"/>
      <c r="F8" s="66"/>
      <c r="G8" s="142"/>
      <c r="H8" s="70"/>
      <c r="I8" s="59"/>
      <c r="J8" s="109"/>
      <c r="K8" s="43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 customHeight="1">
      <c r="A9" s="66">
        <v>6</v>
      </c>
      <c r="B9" s="66"/>
      <c r="C9" s="143"/>
      <c r="D9" s="66"/>
      <c r="E9" s="142"/>
      <c r="F9" s="66"/>
      <c r="G9" s="142"/>
      <c r="H9" s="103"/>
      <c r="I9" s="57"/>
      <c r="J9" s="57"/>
      <c r="K9" s="62"/>
      <c r="O9" s="87" t="e">
        <f>#REF!</f>
        <v>#REF!</v>
      </c>
      <c r="P9" s="66">
        <f t="shared" ref="P9:AA9" si="5">COUNTIFS($E:$E,$O$9,$D:$D,P$2)</f>
        <v>0</v>
      </c>
      <c r="Q9" s="66">
        <f t="shared" si="5"/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5"/>
        <v>0</v>
      </c>
      <c r="Y9" s="66">
        <f t="shared" si="5"/>
        <v>0</v>
      </c>
      <c r="Z9" s="66">
        <f t="shared" si="5"/>
        <v>0</v>
      </c>
      <c r="AA9" s="66">
        <f t="shared" si="5"/>
        <v>0</v>
      </c>
    </row>
    <row r="10" spans="1:27" s="86" customFormat="1" ht="18.75" customHeight="1">
      <c r="A10" s="66">
        <v>7</v>
      </c>
      <c r="B10" s="66"/>
      <c r="C10" s="143"/>
      <c r="D10" s="66"/>
      <c r="E10" s="66"/>
      <c r="F10" s="66"/>
      <c r="G10" s="142"/>
      <c r="H10" s="69"/>
      <c r="I10" s="32"/>
      <c r="J10" s="32"/>
      <c r="K10" s="41"/>
      <c r="O10" s="87" t="e">
        <f>#REF!</f>
        <v>#REF!</v>
      </c>
      <c r="P10" s="66">
        <f t="shared" ref="P10:AA10" si="6">COUNTIFS($E:$E,$O$10,$D:$D,P$2)</f>
        <v>0</v>
      </c>
      <c r="Q10" s="66">
        <f t="shared" si="6"/>
        <v>0</v>
      </c>
      <c r="R10" s="66">
        <f t="shared" si="6"/>
        <v>0</v>
      </c>
      <c r="S10" s="66">
        <f t="shared" si="6"/>
        <v>0</v>
      </c>
      <c r="T10" s="66">
        <f t="shared" si="6"/>
        <v>0</v>
      </c>
      <c r="U10" s="66">
        <f t="shared" si="6"/>
        <v>0</v>
      </c>
      <c r="V10" s="66">
        <f t="shared" si="6"/>
        <v>0</v>
      </c>
      <c r="W10" s="66">
        <f t="shared" si="6"/>
        <v>0</v>
      </c>
      <c r="X10" s="66">
        <f t="shared" si="6"/>
        <v>0</v>
      </c>
      <c r="Y10" s="66">
        <f t="shared" si="6"/>
        <v>0</v>
      </c>
      <c r="Z10" s="66">
        <f t="shared" si="6"/>
        <v>0</v>
      </c>
      <c r="AA10" s="66">
        <f t="shared" si="6"/>
        <v>0</v>
      </c>
    </row>
    <row r="11" spans="1:27" s="86" customFormat="1" ht="18.75" customHeight="1">
      <c r="A11" s="66">
        <v>8</v>
      </c>
      <c r="B11" s="66"/>
      <c r="C11" s="143"/>
      <c r="D11" s="66"/>
      <c r="E11" s="207"/>
      <c r="F11" s="207"/>
      <c r="G11" s="207"/>
      <c r="H11" s="88"/>
      <c r="I11" s="32"/>
      <c r="J11" s="107"/>
      <c r="K11" s="41"/>
      <c r="O11" s="87" t="e">
        <f>#REF!</f>
        <v>#REF!</v>
      </c>
      <c r="P11" s="66">
        <f t="shared" ref="P11:AA11" si="7">COUNTIFS($E:$E,$O$11,$D:$D,P$2)</f>
        <v>0</v>
      </c>
      <c r="Q11" s="66">
        <f t="shared" si="7"/>
        <v>0</v>
      </c>
      <c r="R11" s="66">
        <f t="shared" si="7"/>
        <v>0</v>
      </c>
      <c r="S11" s="66">
        <f t="shared" si="7"/>
        <v>0</v>
      </c>
      <c r="T11" s="66">
        <f t="shared" si="7"/>
        <v>0</v>
      </c>
      <c r="U11" s="66">
        <f t="shared" si="7"/>
        <v>0</v>
      </c>
      <c r="V11" s="66">
        <f t="shared" si="7"/>
        <v>0</v>
      </c>
      <c r="W11" s="66">
        <f t="shared" si="7"/>
        <v>0</v>
      </c>
      <c r="X11" s="66">
        <f t="shared" si="7"/>
        <v>0</v>
      </c>
      <c r="Y11" s="66">
        <f t="shared" si="7"/>
        <v>0</v>
      </c>
      <c r="Z11" s="66">
        <f t="shared" si="7"/>
        <v>0</v>
      </c>
      <c r="AA11" s="66">
        <f t="shared" si="7"/>
        <v>0</v>
      </c>
    </row>
    <row r="12" spans="1:27" s="86" customFormat="1" ht="17.25">
      <c r="D12" s="93"/>
    </row>
    <row r="13" spans="1:27" s="86" customFormat="1" ht="17.25">
      <c r="D13" s="93"/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/>
    <row r="21" spans="4:4" s="86" customFormat="1" ht="17.25"/>
    <row r="22" spans="4:4" s="86" customFormat="1" ht="17.25"/>
    <row r="23" spans="4:4" s="86" customFormat="1" ht="17.25"/>
    <row r="24" spans="4:4" s="86" customFormat="1" ht="17.25"/>
    <row r="25" spans="4:4" s="86" customFormat="1" ht="17.25"/>
    <row r="26" spans="4:4" s="86" customFormat="1" ht="17.25"/>
    <row r="27" spans="4:4" s="86" customFormat="1" ht="17.25"/>
    <row r="28" spans="4:4" s="86" customFormat="1" ht="17.25"/>
    <row r="29" spans="4:4" s="86" customFormat="1" ht="17.25"/>
    <row r="30" spans="4:4" s="86" customFormat="1" ht="17.25"/>
    <row r="31" spans="4:4" s="86" customFormat="1" ht="17.25"/>
    <row r="32" spans="4:4" s="86" customFormat="1" ht="17.25"/>
    <row r="33" s="86" customFormat="1" ht="17.25"/>
    <row r="34" s="86" customFormat="1" ht="17.25"/>
    <row r="35" s="86" customFormat="1" ht="17.25"/>
    <row r="36" s="86" customFormat="1" ht="17.25"/>
    <row r="37" s="86" customFormat="1" ht="17.25"/>
    <row r="38" s="86" customFormat="1" ht="17.25"/>
    <row r="39" s="86" customFormat="1" ht="17.25"/>
    <row r="40" s="86" customFormat="1" ht="17.25"/>
    <row r="41" s="86" customFormat="1" ht="17.25"/>
    <row r="42" s="86" customFormat="1" ht="17.25"/>
    <row r="43" s="86" customFormat="1" ht="17.25"/>
    <row r="44" s="86" customFormat="1" ht="17.25"/>
    <row r="45" s="86" customFormat="1" ht="17.25"/>
    <row r="46" s="86" customFormat="1" ht="17.25"/>
    <row r="47" s="86" customFormat="1" ht="17.25"/>
    <row r="48" s="86" customFormat="1" ht="17.25"/>
    <row r="49" spans="4:4" s="86" customFormat="1" ht="17.25"/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  <row r="155" spans="4:4" s="86" customFormat="1" ht="17.25">
      <c r="D155" s="93"/>
    </row>
    <row r="156" spans="4:4" s="86" customFormat="1" ht="17.25">
      <c r="D156" s="93"/>
    </row>
    <row r="157" spans="4:4" s="86" customFormat="1" ht="17.25">
      <c r="D157" s="93"/>
    </row>
    <row r="158" spans="4:4" s="86" customFormat="1" ht="17.25">
      <c r="D158" s="93"/>
    </row>
  </sheetData>
  <conditionalFormatting sqref="D1:D3 D50:D65494 D12:D19">
    <cfRule type="cellIs" dxfId="1323" priority="122" operator="equal">
      <formula>$Q$2</formula>
    </cfRule>
  </conditionalFormatting>
  <conditionalFormatting sqref="D4:D11">
    <cfRule type="cellIs" dxfId="1322" priority="50" operator="equal">
      <formula>$AA$2</formula>
    </cfRule>
    <cfRule type="cellIs" dxfId="1321" priority="51" operator="equal">
      <formula>$Z$2</formula>
    </cfRule>
    <cfRule type="cellIs" dxfId="1320" priority="52" operator="equal">
      <formula>$Y$2</formula>
    </cfRule>
    <cfRule type="cellIs" dxfId="1319" priority="53" operator="equal">
      <formula>$X$2</formula>
    </cfRule>
    <cfRule type="cellIs" dxfId="1318" priority="54" operator="equal">
      <formula>$W$2</formula>
    </cfRule>
    <cfRule type="cellIs" dxfId="1317" priority="55" operator="equal">
      <formula>$V$2</formula>
    </cfRule>
    <cfRule type="cellIs" dxfId="1316" priority="56" operator="equal">
      <formula>$U$2</formula>
    </cfRule>
    <cfRule type="cellIs" dxfId="1315" priority="57" operator="equal">
      <formula>$T$2</formula>
    </cfRule>
    <cfRule type="cellIs" dxfId="1314" priority="58" operator="equal">
      <formula>$S$2</formula>
    </cfRule>
    <cfRule type="cellIs" dxfId="1313" priority="59" operator="equal">
      <formula>$R$2</formula>
    </cfRule>
  </conditionalFormatting>
  <conditionalFormatting sqref="D4:D11">
    <cfRule type="cellIs" dxfId="1312" priority="61" operator="equal">
      <formula>$P$2</formula>
    </cfRule>
  </conditionalFormatting>
  <conditionalFormatting sqref="D4:D11">
    <cfRule type="cellIs" dxfId="1311" priority="60" operator="equal">
      <formula>$Q$2</formula>
    </cfRule>
  </conditionalFormatting>
  <dataValidations count="1">
    <dataValidation type="list" allowBlank="1" showInputMessage="1" showErrorMessage="1" sqref="E11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73"/>
  <sheetViews>
    <sheetView showGridLines="0" rightToLeft="1" zoomScaleNormal="100" workbookViewId="0">
      <selection activeCell="G7" sqref="G7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20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26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113</v>
      </c>
      <c r="C4" s="152" t="s">
        <v>90</v>
      </c>
      <c r="D4" s="143" t="s">
        <v>110</v>
      </c>
      <c r="E4" s="66" t="s">
        <v>254</v>
      </c>
      <c r="F4" s="66" t="s">
        <v>255</v>
      </c>
      <c r="G4" s="66" t="s">
        <v>258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 t="shared" ref="J4" si="0">IF(I4&lt;=0,100,IF(I4&lt;=90,100,IF(AND(I4&gt;90,I4&lt;=180),75,IF(AND(I4&gt;180,I4&lt;=360),50,IF(AND(I4&gt;360,I4&lt;=720),25,0)))))</f>
        <v>#VALUE!</v>
      </c>
      <c r="K4" s="62" t="s">
        <v>82</v>
      </c>
      <c r="O4" s="87" t="e">
        <f>#REF!</f>
        <v>#REF!</v>
      </c>
      <c r="P4" s="66">
        <f t="shared" ref="P4:AA4" si="1">COUNTIFS($E:$E,$O$4,$D:$D,P$2)</f>
        <v>0</v>
      </c>
      <c r="Q4" s="66">
        <f t="shared" si="1"/>
        <v>0</v>
      </c>
      <c r="R4" s="66">
        <f t="shared" si="1"/>
        <v>0</v>
      </c>
      <c r="S4" s="66">
        <f t="shared" si="1"/>
        <v>0</v>
      </c>
      <c r="T4" s="66">
        <f t="shared" si="1"/>
        <v>0</v>
      </c>
      <c r="U4" s="66">
        <f t="shared" si="1"/>
        <v>0</v>
      </c>
      <c r="V4" s="66">
        <f t="shared" si="1"/>
        <v>0</v>
      </c>
      <c r="W4" s="66">
        <f t="shared" si="1"/>
        <v>0</v>
      </c>
      <c r="X4" s="66">
        <f t="shared" si="1"/>
        <v>0</v>
      </c>
      <c r="Y4" s="66">
        <f t="shared" si="1"/>
        <v>0</v>
      </c>
      <c r="Z4" s="66">
        <f t="shared" si="1"/>
        <v>0</v>
      </c>
      <c r="AA4" s="66">
        <f t="shared" si="1"/>
        <v>0</v>
      </c>
    </row>
    <row r="5" spans="1:27" s="86" customFormat="1" ht="18.75" customHeight="1">
      <c r="A5" s="66">
        <v>2</v>
      </c>
      <c r="B5" s="66" t="s">
        <v>113</v>
      </c>
      <c r="C5" s="152" t="s">
        <v>90</v>
      </c>
      <c r="D5" s="143" t="s">
        <v>110</v>
      </c>
      <c r="E5" s="66" t="s">
        <v>254</v>
      </c>
      <c r="F5" s="66" t="s">
        <v>256</v>
      </c>
      <c r="G5" s="142" t="s">
        <v>141</v>
      </c>
      <c r="H5" s="69"/>
      <c r="I5" s="58"/>
      <c r="J5" s="32"/>
      <c r="K5" s="32"/>
      <c r="O5" s="87" t="e">
        <f>#REF!</f>
        <v>#REF!</v>
      </c>
      <c r="P5" s="66">
        <f t="shared" ref="P5:AA5" si="2">COUNTIFS($E:$E,$O$5,$D:$D,P$2)</f>
        <v>0</v>
      </c>
      <c r="Q5" s="66">
        <f t="shared" si="2"/>
        <v>0</v>
      </c>
      <c r="R5" s="66">
        <f t="shared" si="2"/>
        <v>0</v>
      </c>
      <c r="S5" s="66">
        <f t="shared" si="2"/>
        <v>0</v>
      </c>
      <c r="T5" s="66">
        <f t="shared" si="2"/>
        <v>0</v>
      </c>
      <c r="U5" s="66">
        <f t="shared" si="2"/>
        <v>0</v>
      </c>
      <c r="V5" s="66">
        <f t="shared" si="2"/>
        <v>0</v>
      </c>
      <c r="W5" s="66">
        <f t="shared" si="2"/>
        <v>0</v>
      </c>
      <c r="X5" s="66">
        <f t="shared" si="2"/>
        <v>0</v>
      </c>
      <c r="Y5" s="66">
        <f t="shared" si="2"/>
        <v>0</v>
      </c>
      <c r="Z5" s="66">
        <f t="shared" si="2"/>
        <v>0</v>
      </c>
      <c r="AA5" s="66">
        <f t="shared" si="2"/>
        <v>0</v>
      </c>
    </row>
    <row r="6" spans="1:27" s="86" customFormat="1" ht="18.75" customHeight="1">
      <c r="A6" s="66">
        <v>3</v>
      </c>
      <c r="B6" s="149" t="s">
        <v>113</v>
      </c>
      <c r="C6" s="152" t="s">
        <v>90</v>
      </c>
      <c r="D6" s="143" t="s">
        <v>110</v>
      </c>
      <c r="E6" s="66" t="s">
        <v>254</v>
      </c>
      <c r="F6" s="66" t="s">
        <v>257</v>
      </c>
      <c r="G6" s="66" t="s">
        <v>165</v>
      </c>
      <c r="H6" s="88"/>
      <c r="I6" s="32"/>
      <c r="J6" s="32"/>
      <c r="K6" s="32"/>
      <c r="O6" s="87" t="e">
        <f>#REF!</f>
        <v>#REF!</v>
      </c>
      <c r="P6" s="66">
        <f t="shared" ref="P6:AA6" si="3">COUNTIFS($E:$E,$O$6,$D:$D,P$2)</f>
        <v>0</v>
      </c>
      <c r="Q6" s="66">
        <f t="shared" si="3"/>
        <v>0</v>
      </c>
      <c r="R6" s="66">
        <f t="shared" si="3"/>
        <v>0</v>
      </c>
      <c r="S6" s="66">
        <f t="shared" si="3"/>
        <v>0</v>
      </c>
      <c r="T6" s="66">
        <f t="shared" si="3"/>
        <v>0</v>
      </c>
      <c r="U6" s="66">
        <f t="shared" si="3"/>
        <v>0</v>
      </c>
      <c r="V6" s="66">
        <f t="shared" si="3"/>
        <v>0</v>
      </c>
      <c r="W6" s="66">
        <f t="shared" si="3"/>
        <v>0</v>
      </c>
      <c r="X6" s="66">
        <f t="shared" si="3"/>
        <v>0</v>
      </c>
      <c r="Y6" s="66">
        <f t="shared" si="3"/>
        <v>0</v>
      </c>
      <c r="Z6" s="66">
        <f t="shared" si="3"/>
        <v>0</v>
      </c>
      <c r="AA6" s="66">
        <f t="shared" si="3"/>
        <v>0</v>
      </c>
    </row>
    <row r="7" spans="1:27" s="86" customFormat="1" ht="18.75">
      <c r="A7" s="66">
        <v>4</v>
      </c>
      <c r="B7" s="142" t="s">
        <v>113</v>
      </c>
      <c r="C7" s="152" t="s">
        <v>90</v>
      </c>
      <c r="D7" s="143" t="s">
        <v>110</v>
      </c>
      <c r="E7" s="66" t="s">
        <v>254</v>
      </c>
      <c r="F7" s="66" t="s">
        <v>257</v>
      </c>
      <c r="G7" s="66" t="s">
        <v>259</v>
      </c>
    </row>
    <row r="8" spans="1:27" s="86" customFormat="1" ht="18.75">
      <c r="A8" s="66">
        <v>5</v>
      </c>
      <c r="B8" s="142"/>
      <c r="C8" s="152"/>
      <c r="D8" s="143"/>
      <c r="E8" s="66"/>
      <c r="F8" s="66"/>
      <c r="G8" s="66"/>
    </row>
    <row r="9" spans="1:27" s="86" customFormat="1" ht="18.75">
      <c r="A9" s="66">
        <v>6</v>
      </c>
      <c r="B9" s="142"/>
      <c r="C9" s="152"/>
      <c r="D9" s="143"/>
      <c r="E9" s="66"/>
      <c r="F9" s="66"/>
      <c r="G9" s="66"/>
    </row>
    <row r="10" spans="1:27" s="86" customFormat="1" ht="18.75">
      <c r="A10" s="66">
        <v>7</v>
      </c>
      <c r="B10" s="142"/>
      <c r="C10" s="152"/>
      <c r="D10" s="143"/>
      <c r="E10" s="66"/>
      <c r="F10" s="66"/>
      <c r="G10" s="66"/>
    </row>
    <row r="11" spans="1:27" s="86" customFormat="1" ht="18.75">
      <c r="A11" s="66">
        <v>8</v>
      </c>
      <c r="B11" s="142"/>
      <c r="C11" s="152"/>
      <c r="D11" s="143"/>
      <c r="E11" s="66"/>
      <c r="F11" s="66"/>
      <c r="G11" s="66"/>
    </row>
    <row r="12" spans="1:27" s="86" customFormat="1" ht="18.75">
      <c r="A12" s="66">
        <v>9</v>
      </c>
      <c r="B12" s="142"/>
      <c r="C12" s="152"/>
      <c r="D12" s="143"/>
      <c r="E12" s="66"/>
      <c r="F12" s="66"/>
      <c r="G12" s="66"/>
    </row>
    <row r="13" spans="1:27" s="86" customFormat="1" ht="18.75">
      <c r="A13" s="66">
        <v>10</v>
      </c>
      <c r="B13" s="142"/>
      <c r="C13" s="152"/>
      <c r="D13" s="143"/>
      <c r="E13" s="66"/>
      <c r="F13" s="66"/>
      <c r="G13" s="66"/>
    </row>
    <row r="14" spans="1:27" s="86" customFormat="1" ht="18.75">
      <c r="A14" s="66">
        <v>11</v>
      </c>
      <c r="B14" s="142"/>
      <c r="C14" s="152"/>
      <c r="D14" s="143"/>
      <c r="E14" s="66"/>
      <c r="F14" s="66"/>
      <c r="G14" s="66"/>
    </row>
    <row r="15" spans="1:27" s="86" customFormat="1" ht="18.75">
      <c r="A15" s="66"/>
      <c r="B15" s="149"/>
      <c r="C15" s="152"/>
      <c r="D15" s="143"/>
      <c r="E15" s="66"/>
      <c r="F15" s="66"/>
      <c r="G15" s="66"/>
    </row>
    <row r="16" spans="1:27" s="86" customFormat="1" ht="17.25"/>
    <row r="17" spans="4:4" s="86" customFormat="1" ht="17.25"/>
    <row r="18" spans="4:4" s="86" customFormat="1" ht="17.25"/>
    <row r="19" spans="4:4" s="86" customFormat="1" ht="17.25"/>
    <row r="20" spans="4:4" s="86" customFormat="1" ht="17.25"/>
    <row r="21" spans="4:4" s="86" customFormat="1" ht="17.25"/>
    <row r="22" spans="4:4" s="86" customFormat="1" ht="17.25"/>
    <row r="23" spans="4:4" s="86" customFormat="1" ht="17.25"/>
    <row r="24" spans="4:4" s="86" customFormat="1" ht="17.25"/>
    <row r="25" spans="4:4" s="86" customFormat="1" ht="17.25"/>
    <row r="26" spans="4:4" s="86" customFormat="1" ht="17.25"/>
    <row r="27" spans="4:4" s="86" customFormat="1" ht="17.25"/>
    <row r="28" spans="4:4" s="86" customFormat="1" ht="17.25"/>
    <row r="29" spans="4:4" s="86" customFormat="1" ht="17.25"/>
    <row r="30" spans="4:4" s="86" customFormat="1" ht="17.25"/>
    <row r="31" spans="4:4" s="86" customFormat="1" ht="17.25"/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  <row r="155" spans="4:4" s="86" customFormat="1" ht="17.25">
      <c r="D155" s="93"/>
    </row>
    <row r="156" spans="4:4" s="86" customFormat="1" ht="17.25">
      <c r="D156" s="93"/>
    </row>
    <row r="157" spans="4:4" s="86" customFormat="1" ht="17.25">
      <c r="D157" s="93"/>
    </row>
    <row r="158" spans="4:4" s="86" customFormat="1" ht="17.25">
      <c r="D158" s="93"/>
    </row>
    <row r="159" spans="4:4" s="86" customFormat="1" ht="17.25">
      <c r="D159" s="93"/>
    </row>
    <row r="160" spans="4:4" s="86" customFormat="1" ht="17.25">
      <c r="D160" s="93"/>
    </row>
    <row r="161" spans="4:4" s="86" customFormat="1" ht="17.25">
      <c r="D161" s="93"/>
    </row>
    <row r="162" spans="4:4" s="86" customFormat="1" ht="17.25">
      <c r="D162" s="93"/>
    </row>
    <row r="163" spans="4:4" s="86" customFormat="1" ht="17.25">
      <c r="D163" s="93"/>
    </row>
    <row r="164" spans="4:4" s="86" customFormat="1" ht="17.25">
      <c r="D164" s="93"/>
    </row>
    <row r="165" spans="4:4" s="86" customFormat="1" ht="17.25">
      <c r="D165" s="93"/>
    </row>
    <row r="166" spans="4:4" s="86" customFormat="1" ht="17.25">
      <c r="D166" s="93"/>
    </row>
    <row r="167" spans="4:4" s="86" customFormat="1" ht="17.25">
      <c r="D167" s="93"/>
    </row>
    <row r="168" spans="4:4" s="86" customFormat="1" ht="17.25">
      <c r="D168" s="93"/>
    </row>
    <row r="169" spans="4:4" s="86" customFormat="1" ht="17.25">
      <c r="D169" s="93"/>
    </row>
    <row r="170" spans="4:4" s="86" customFormat="1" ht="17.25">
      <c r="D170" s="93"/>
    </row>
    <row r="171" spans="4:4" s="86" customFormat="1" ht="17.25">
      <c r="D171" s="93"/>
    </row>
    <row r="172" spans="4:4" s="86" customFormat="1" ht="17.25">
      <c r="D172" s="93"/>
    </row>
    <row r="173" spans="4:4" s="86" customFormat="1" ht="17.25">
      <c r="D173" s="93"/>
    </row>
  </sheetData>
  <conditionalFormatting sqref="D1:D3 D32:D65509">
    <cfRule type="cellIs" dxfId="1310" priority="229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4"/>
  <sheetViews>
    <sheetView showGridLines="0" rightToLeft="1" zoomScale="96" zoomScaleNormal="96" workbookViewId="0">
      <selection activeCell="B7" sqref="B7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29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144" t="s">
        <v>112</v>
      </c>
      <c r="C4" s="143" t="s">
        <v>90</v>
      </c>
      <c r="D4" s="144" t="s">
        <v>110</v>
      </c>
      <c r="E4" s="144"/>
      <c r="F4" s="66"/>
      <c r="G4" s="66"/>
      <c r="H4" s="117"/>
      <c r="I4" s="9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2"/>
      <c r="K4" s="57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/>
      <c r="C5" s="143"/>
      <c r="D5" s="144"/>
      <c r="E5" s="66"/>
      <c r="F5" s="66"/>
      <c r="G5" s="142"/>
      <c r="H5" s="69"/>
      <c r="I5" s="58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144"/>
      <c r="C6" s="143"/>
      <c r="D6" s="144"/>
      <c r="E6" s="144"/>
      <c r="F6" s="66"/>
      <c r="G6" s="142"/>
      <c r="H6" s="69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144"/>
      <c r="C7" s="143"/>
      <c r="D7" s="144"/>
      <c r="E7" s="144"/>
      <c r="F7" s="66"/>
      <c r="G7" s="66"/>
      <c r="H7" s="88"/>
      <c r="I7" s="32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>
      <c r="A8" s="66">
        <v>5</v>
      </c>
      <c r="B8" s="142"/>
      <c r="C8" s="143"/>
      <c r="D8" s="142"/>
      <c r="E8" s="142"/>
      <c r="F8" s="66"/>
      <c r="G8" s="142"/>
    </row>
    <row r="9" spans="1:27" s="86" customFormat="1" ht="18.75">
      <c r="A9" s="66">
        <v>6</v>
      </c>
      <c r="B9" s="144"/>
      <c r="C9" s="143"/>
      <c r="D9" s="142"/>
      <c r="E9" s="144"/>
      <c r="F9" s="142"/>
      <c r="G9" s="142"/>
    </row>
    <row r="10" spans="1:27" s="86" customFormat="1" ht="18.75">
      <c r="A10" s="66"/>
      <c r="B10" s="142"/>
      <c r="C10" s="143"/>
      <c r="D10" s="142"/>
      <c r="E10" s="142"/>
      <c r="F10" s="142"/>
      <c r="G10" s="142"/>
    </row>
    <row r="11" spans="1:27" s="86" customFormat="1" ht="18.75">
      <c r="A11" s="66"/>
      <c r="B11" s="144"/>
      <c r="C11" s="143"/>
      <c r="D11" s="144"/>
      <c r="E11" s="142"/>
      <c r="F11" s="142"/>
      <c r="G11" s="142"/>
    </row>
    <row r="12" spans="1:27" s="86" customFormat="1" ht="17.25">
      <c r="A12" s="66">
        <v>9</v>
      </c>
      <c r="B12" s="149"/>
      <c r="C12" s="149"/>
      <c r="D12" s="149"/>
      <c r="E12" s="149"/>
      <c r="F12" s="149"/>
      <c r="G12" s="149"/>
    </row>
    <row r="13" spans="1:27" s="86" customFormat="1" ht="17.25">
      <c r="A13" s="66">
        <v>10</v>
      </c>
      <c r="B13" s="149"/>
      <c r="C13" s="149"/>
      <c r="D13" s="149"/>
      <c r="E13" s="149"/>
      <c r="F13" s="149"/>
      <c r="G13" s="149"/>
    </row>
    <row r="14" spans="1:27" s="86" customFormat="1" ht="17.25">
      <c r="A14" s="66">
        <v>11</v>
      </c>
      <c r="B14" s="149"/>
      <c r="C14" s="149"/>
      <c r="D14" s="149"/>
      <c r="E14" s="149"/>
      <c r="F14" s="149"/>
      <c r="G14" s="149"/>
    </row>
    <row r="15" spans="1:27" s="86" customFormat="1" ht="17.25"/>
    <row r="16" spans="1:27" s="86" customFormat="1" ht="17.25"/>
    <row r="17" spans="4:4" s="86" customFormat="1" ht="17.25"/>
    <row r="18" spans="4:4" s="86" customFormat="1" ht="17.25"/>
    <row r="19" spans="4:4" s="86" customFormat="1" ht="17.25"/>
    <row r="20" spans="4:4" s="86" customFormat="1" ht="17.25"/>
    <row r="21" spans="4:4" s="86" customFormat="1" ht="17.25"/>
    <row r="22" spans="4:4" s="86" customFormat="1" ht="17.25"/>
    <row r="23" spans="4:4" s="86" customFormat="1" ht="17.25"/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</sheetData>
  <conditionalFormatting sqref="D1:D3 D24:D65490">
    <cfRule type="cellIs" dxfId="1309" priority="85" operator="equal">
      <formula>$Q$2</formula>
    </cfRule>
  </conditionalFormatting>
  <conditionalFormatting sqref="D4:D5">
    <cfRule type="cellIs" dxfId="1308" priority="37" operator="equal">
      <formula>$AA$2</formula>
    </cfRule>
    <cfRule type="cellIs" dxfId="1307" priority="38" operator="equal">
      <formula>$Z$2</formula>
    </cfRule>
    <cfRule type="cellIs" dxfId="1306" priority="39" operator="equal">
      <formula>$Y$2</formula>
    </cfRule>
    <cfRule type="cellIs" dxfId="1305" priority="40" operator="equal">
      <formula>$X$2</formula>
    </cfRule>
    <cfRule type="cellIs" dxfId="1304" priority="41" operator="equal">
      <formula>$W$2</formula>
    </cfRule>
    <cfRule type="cellIs" dxfId="1303" priority="42" operator="equal">
      <formula>$V$2</formula>
    </cfRule>
    <cfRule type="cellIs" dxfId="1302" priority="43" operator="equal">
      <formula>$U$2</formula>
    </cfRule>
    <cfRule type="cellIs" dxfId="1301" priority="44" operator="equal">
      <formula>$T$2</formula>
    </cfRule>
    <cfRule type="cellIs" dxfId="1300" priority="45" operator="equal">
      <formula>$S$2</formula>
    </cfRule>
    <cfRule type="cellIs" dxfId="1299" priority="46" operator="equal">
      <formula>$R$2</formula>
    </cfRule>
  </conditionalFormatting>
  <conditionalFormatting sqref="D4:D5">
    <cfRule type="cellIs" dxfId="1298" priority="48" operator="equal">
      <formula>$P$2</formula>
    </cfRule>
  </conditionalFormatting>
  <conditionalFormatting sqref="D4:D5">
    <cfRule type="cellIs" dxfId="1297" priority="47" operator="equal">
      <formula>$Q$2</formula>
    </cfRule>
  </conditionalFormatting>
  <conditionalFormatting sqref="D6:D7 D11">
    <cfRule type="cellIs" dxfId="1296" priority="25" operator="equal">
      <formula>$AA$2</formula>
    </cfRule>
    <cfRule type="cellIs" dxfId="1295" priority="26" operator="equal">
      <formula>$Z$2</formula>
    </cfRule>
    <cfRule type="cellIs" dxfId="1294" priority="27" operator="equal">
      <formula>$Y$2</formula>
    </cfRule>
    <cfRule type="cellIs" dxfId="1293" priority="28" operator="equal">
      <formula>$X$2</formula>
    </cfRule>
    <cfRule type="cellIs" dxfId="1292" priority="29" operator="equal">
      <formula>$W$2</formula>
    </cfRule>
    <cfRule type="cellIs" dxfId="1291" priority="30" operator="equal">
      <formula>$V$2</formula>
    </cfRule>
    <cfRule type="cellIs" dxfId="1290" priority="31" operator="equal">
      <formula>$U$2</formula>
    </cfRule>
    <cfRule type="cellIs" dxfId="1289" priority="32" operator="equal">
      <formula>$T$2</formula>
    </cfRule>
    <cfRule type="cellIs" dxfId="1288" priority="33" operator="equal">
      <formula>$S$2</formula>
    </cfRule>
    <cfRule type="cellIs" dxfId="1287" priority="34" operator="equal">
      <formula>$R$2</formula>
    </cfRule>
  </conditionalFormatting>
  <conditionalFormatting sqref="D6:D7 D11">
    <cfRule type="cellIs" dxfId="1286" priority="36" operator="equal">
      <formula>$P$2</formula>
    </cfRule>
  </conditionalFormatting>
  <conditionalFormatting sqref="D6:D7 D11">
    <cfRule type="cellIs" dxfId="1285" priority="35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82"/>
  <sheetViews>
    <sheetView showGridLines="0" rightToLeft="1" zoomScale="93" zoomScaleNormal="93" workbookViewId="0">
      <selection activeCell="G6" sqref="G6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31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112</v>
      </c>
      <c r="C4" s="143" t="s">
        <v>90</v>
      </c>
      <c r="D4" s="66" t="s">
        <v>110</v>
      </c>
      <c r="E4" s="66" t="s">
        <v>123</v>
      </c>
      <c r="F4" s="66" t="s">
        <v>124</v>
      </c>
      <c r="G4" s="66" t="s">
        <v>120</v>
      </c>
      <c r="H4" s="117"/>
      <c r="I4" s="9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7" t="e">
        <f>IF(I4&lt;=0,100,IF(I4&lt;=90,100,IF(AND(I4&gt;90,I4&lt;=180),75,IF(AND(I4&gt;180,I4&lt;=360),50,IF(AND(I4&gt;360,I4&lt;=720),25,0)))))</f>
        <v>#VALUE!</v>
      </c>
      <c r="K4" s="57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112</v>
      </c>
      <c r="C5" s="143" t="s">
        <v>90</v>
      </c>
      <c r="D5" s="66" t="s">
        <v>110</v>
      </c>
      <c r="E5" s="66" t="s">
        <v>132</v>
      </c>
      <c r="F5" s="169" t="s">
        <v>131</v>
      </c>
      <c r="G5" s="170" t="s">
        <v>133</v>
      </c>
      <c r="H5" s="126"/>
      <c r="I5" s="118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112</v>
      </c>
      <c r="C6" s="143" t="s">
        <v>90</v>
      </c>
      <c r="D6" s="66" t="s">
        <v>110</v>
      </c>
      <c r="E6" s="66" t="s">
        <v>122</v>
      </c>
      <c r="F6" s="66" t="s">
        <v>134</v>
      </c>
      <c r="G6" s="142" t="s">
        <v>135</v>
      </c>
      <c r="H6" s="69"/>
      <c r="I6" s="58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/>
      <c r="C7" s="143"/>
      <c r="D7" s="66"/>
      <c r="E7" s="66"/>
      <c r="F7" s="66"/>
      <c r="G7" s="66"/>
      <c r="H7" s="69"/>
      <c r="I7" s="58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>
      <c r="A8" s="66">
        <v>5</v>
      </c>
      <c r="B8" s="142"/>
      <c r="C8" s="143"/>
      <c r="D8" s="142"/>
      <c r="E8" s="66"/>
      <c r="F8" s="142"/>
      <c r="G8" s="142"/>
    </row>
    <row r="9" spans="1:27" s="86" customFormat="1" ht="18.75">
      <c r="A9" s="66">
        <v>6</v>
      </c>
      <c r="B9" s="66"/>
      <c r="C9" s="143"/>
      <c r="D9" s="66"/>
      <c r="E9" s="66"/>
      <c r="F9" s="142"/>
      <c r="G9" s="142"/>
    </row>
    <row r="10" spans="1:27" s="86" customFormat="1" ht="18.75">
      <c r="A10" s="66">
        <v>7</v>
      </c>
      <c r="B10" s="142"/>
      <c r="C10" s="143"/>
      <c r="D10" s="142"/>
      <c r="E10" s="66"/>
      <c r="F10" s="142"/>
      <c r="G10" s="142"/>
    </row>
    <row r="11" spans="1:27" s="86" customFormat="1" ht="18.75">
      <c r="A11" s="66">
        <v>8</v>
      </c>
      <c r="B11" s="66"/>
      <c r="C11" s="143"/>
      <c r="D11" s="66"/>
      <c r="E11" s="66"/>
      <c r="F11" s="142"/>
      <c r="G11" s="142"/>
    </row>
    <row r="12" spans="1:27" s="86" customFormat="1" ht="18.75">
      <c r="A12" s="66">
        <v>9</v>
      </c>
      <c r="B12" s="144"/>
      <c r="C12" s="143"/>
      <c r="D12" s="144"/>
      <c r="E12" s="66"/>
      <c r="F12" s="144"/>
      <c r="G12" s="144"/>
    </row>
    <row r="13" spans="1:27" s="86" customFormat="1" ht="18.75">
      <c r="A13" s="66">
        <v>10</v>
      </c>
      <c r="B13" s="144"/>
      <c r="C13" s="143"/>
      <c r="D13" s="144"/>
      <c r="E13" s="66"/>
      <c r="F13" s="142"/>
      <c r="G13" s="142"/>
    </row>
    <row r="14" spans="1:27" s="86" customFormat="1" ht="18.75">
      <c r="A14" s="66">
        <v>11</v>
      </c>
      <c r="B14" s="144"/>
      <c r="C14" s="143"/>
      <c r="D14" s="144"/>
      <c r="E14" s="66"/>
      <c r="F14" s="142"/>
      <c r="G14" s="142"/>
    </row>
    <row r="15" spans="1:27" s="86" customFormat="1" ht="18.75">
      <c r="A15" s="66">
        <v>12</v>
      </c>
      <c r="B15" s="142"/>
      <c r="C15" s="143"/>
      <c r="D15" s="144"/>
      <c r="E15" s="66"/>
      <c r="F15" s="142"/>
      <c r="G15" s="142"/>
    </row>
    <row r="16" spans="1:27" s="86" customFormat="1" ht="18.75">
      <c r="A16" s="66">
        <v>13</v>
      </c>
      <c r="B16" s="66"/>
      <c r="C16" s="143"/>
      <c r="D16" s="144"/>
      <c r="E16" s="203"/>
      <c r="F16" s="203"/>
      <c r="G16" s="203"/>
    </row>
    <row r="17" spans="1:7" s="86" customFormat="1" ht="18.75">
      <c r="A17" s="66">
        <v>14</v>
      </c>
      <c r="B17" s="66"/>
      <c r="C17" s="143"/>
      <c r="D17" s="144"/>
      <c r="E17" s="203"/>
      <c r="F17" s="203"/>
      <c r="G17" s="203"/>
    </row>
    <row r="18" spans="1:7" s="86" customFormat="1" ht="18.75">
      <c r="A18" s="66">
        <v>15</v>
      </c>
      <c r="B18" s="66"/>
      <c r="C18" s="143"/>
      <c r="D18" s="144"/>
      <c r="E18" s="203"/>
      <c r="F18" s="203"/>
      <c r="G18" s="203"/>
    </row>
    <row r="19" spans="1:7" s="86" customFormat="1" ht="18.75">
      <c r="A19" s="66">
        <v>16</v>
      </c>
      <c r="B19" s="66"/>
      <c r="C19" s="143"/>
      <c r="D19" s="144"/>
      <c r="E19" s="203"/>
      <c r="F19" s="203"/>
      <c r="G19" s="203"/>
    </row>
    <row r="20" spans="1:7" s="86" customFormat="1" ht="17.25">
      <c r="A20" s="66"/>
      <c r="B20" s="149"/>
      <c r="C20" s="149"/>
      <c r="D20" s="149"/>
      <c r="E20" s="149"/>
      <c r="F20" s="149"/>
      <c r="G20" s="149"/>
    </row>
    <row r="21" spans="1:7" s="86" customFormat="1" ht="17.25">
      <c r="A21" s="66"/>
      <c r="B21" s="149"/>
      <c r="C21" s="149"/>
      <c r="D21" s="149"/>
      <c r="E21" s="149"/>
      <c r="F21" s="149"/>
      <c r="G21" s="149"/>
    </row>
    <row r="22" spans="1:7" s="86" customFormat="1" ht="17.25"/>
    <row r="23" spans="1:7" s="86" customFormat="1" ht="17.25"/>
    <row r="24" spans="1:7" s="86" customFormat="1" ht="17.25"/>
    <row r="25" spans="1:7" s="86" customFormat="1" ht="17.25"/>
    <row r="26" spans="1:7" s="86" customFormat="1" ht="17.25"/>
    <row r="27" spans="1:7" s="86" customFormat="1" ht="17.25"/>
    <row r="28" spans="1:7" s="86" customFormat="1" ht="17.25"/>
    <row r="29" spans="1:7" s="86" customFormat="1" ht="17.25"/>
    <row r="30" spans="1:7" s="86" customFormat="1" ht="17.25">
      <c r="D30" s="93"/>
    </row>
    <row r="31" spans="1:7" s="86" customFormat="1" ht="17.25">
      <c r="D31" s="93"/>
    </row>
    <row r="32" spans="1:7" s="86" customFormat="1" ht="17.25">
      <c r="D32" s="93"/>
    </row>
    <row r="33" spans="4:4" s="86" customFormat="1" ht="17.25"/>
    <row r="34" spans="4:4" s="86" customFormat="1" ht="17.25"/>
    <row r="35" spans="4:4" s="86" customFormat="1" ht="17.25"/>
    <row r="36" spans="4:4" s="86" customFormat="1" ht="17.25"/>
    <row r="37" spans="4:4" s="86" customFormat="1" ht="17.25"/>
    <row r="38" spans="4:4" s="86" customFormat="1" ht="17.25"/>
    <row r="39" spans="4:4" s="86" customFormat="1" ht="17.25"/>
    <row r="40" spans="4:4" s="86" customFormat="1" ht="17.25"/>
    <row r="41" spans="4:4" s="86" customFormat="1" ht="17.25"/>
    <row r="42" spans="4:4" s="86" customFormat="1" ht="17.25"/>
    <row r="43" spans="4:4" s="86" customFormat="1" ht="17.25"/>
    <row r="44" spans="4:4" s="86" customFormat="1" ht="17.25"/>
    <row r="45" spans="4:4" s="86" customFormat="1" ht="17.25"/>
    <row r="46" spans="4:4" s="86" customFormat="1" ht="17.25"/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  <row r="155" spans="4:4" s="86" customFormat="1" ht="17.25">
      <c r="D155" s="93"/>
    </row>
    <row r="156" spans="4:4" s="86" customFormat="1" ht="17.25">
      <c r="D156" s="93"/>
    </row>
    <row r="157" spans="4:4" s="86" customFormat="1" ht="17.25">
      <c r="D157" s="93"/>
    </row>
    <row r="158" spans="4:4" s="86" customFormat="1" ht="17.25">
      <c r="D158" s="93"/>
    </row>
    <row r="159" spans="4:4" s="86" customFormat="1" ht="17.25">
      <c r="D159" s="93"/>
    </row>
    <row r="160" spans="4:4" s="86" customFormat="1" ht="17.25">
      <c r="D160" s="93"/>
    </row>
    <row r="161" spans="4:4" s="86" customFormat="1" ht="17.25">
      <c r="D161" s="93"/>
    </row>
    <row r="162" spans="4:4" s="86" customFormat="1" ht="17.25">
      <c r="D162" s="93"/>
    </row>
    <row r="163" spans="4:4" s="86" customFormat="1" ht="17.25">
      <c r="D163" s="93"/>
    </row>
    <row r="164" spans="4:4" s="86" customFormat="1" ht="17.25">
      <c r="D164" s="93"/>
    </row>
    <row r="165" spans="4:4" s="86" customFormat="1" ht="17.25">
      <c r="D165" s="93"/>
    </row>
    <row r="166" spans="4:4" s="86" customFormat="1" ht="17.25">
      <c r="D166" s="93"/>
    </row>
    <row r="167" spans="4:4" s="86" customFormat="1" ht="17.25">
      <c r="D167" s="93"/>
    </row>
    <row r="168" spans="4:4" s="86" customFormat="1" ht="17.25">
      <c r="D168" s="93"/>
    </row>
    <row r="169" spans="4:4" s="86" customFormat="1" ht="17.25">
      <c r="D169" s="93"/>
    </row>
    <row r="170" spans="4:4" s="86" customFormat="1" ht="17.25">
      <c r="D170" s="93"/>
    </row>
    <row r="171" spans="4:4" s="86" customFormat="1" ht="17.25">
      <c r="D171" s="93"/>
    </row>
    <row r="172" spans="4:4" s="86" customFormat="1" ht="17.25">
      <c r="D172" s="93"/>
    </row>
    <row r="173" spans="4:4" s="86" customFormat="1" ht="17.25">
      <c r="D173" s="93"/>
    </row>
    <row r="174" spans="4:4" s="86" customFormat="1" ht="17.25">
      <c r="D174" s="93"/>
    </row>
    <row r="175" spans="4:4" s="86" customFormat="1" ht="17.25">
      <c r="D175" s="93"/>
    </row>
    <row r="176" spans="4:4" s="86" customFormat="1" ht="17.25">
      <c r="D176" s="93"/>
    </row>
    <row r="177" spans="4:4" s="86" customFormat="1" ht="17.25">
      <c r="D177" s="93"/>
    </row>
    <row r="178" spans="4:4" s="86" customFormat="1" ht="17.25">
      <c r="D178" s="93"/>
    </row>
    <row r="179" spans="4:4" s="86" customFormat="1" ht="17.25">
      <c r="D179" s="93"/>
    </row>
    <row r="180" spans="4:4" s="86" customFormat="1" ht="17.25">
      <c r="D180" s="93"/>
    </row>
    <row r="181" spans="4:4" s="86" customFormat="1" ht="17.25">
      <c r="D181" s="93"/>
    </row>
    <row r="182" spans="4:4" s="86" customFormat="1" ht="17.25">
      <c r="D182" s="93"/>
    </row>
  </sheetData>
  <conditionalFormatting sqref="D1:D3 D47:D65518 D30:D32">
    <cfRule type="cellIs" dxfId="1284" priority="230" operator="equal">
      <formula>$Q$2</formula>
    </cfRule>
  </conditionalFormatting>
  <conditionalFormatting sqref="D7 D9 D11">
    <cfRule type="cellIs" dxfId="1283" priority="182" operator="equal">
      <formula>$AA$2</formula>
    </cfRule>
    <cfRule type="cellIs" dxfId="1282" priority="183" operator="equal">
      <formula>$Z$2</formula>
    </cfRule>
    <cfRule type="cellIs" dxfId="1281" priority="184" operator="equal">
      <formula>$Y$2</formula>
    </cfRule>
    <cfRule type="cellIs" dxfId="1280" priority="185" operator="equal">
      <formula>$X$2</formula>
    </cfRule>
    <cfRule type="cellIs" dxfId="1279" priority="186" operator="equal">
      <formula>$W$2</formula>
    </cfRule>
    <cfRule type="cellIs" dxfId="1278" priority="187" operator="equal">
      <formula>$V$2</formula>
    </cfRule>
    <cfRule type="cellIs" dxfId="1277" priority="188" operator="equal">
      <formula>$U$2</formula>
    </cfRule>
    <cfRule type="cellIs" dxfId="1276" priority="189" operator="equal">
      <formula>$T$2</formula>
    </cfRule>
    <cfRule type="cellIs" dxfId="1275" priority="190" operator="equal">
      <formula>$S$2</formula>
    </cfRule>
    <cfRule type="cellIs" dxfId="1274" priority="191" operator="equal">
      <formula>$R$2</formula>
    </cfRule>
  </conditionalFormatting>
  <conditionalFormatting sqref="D7 D9 D11">
    <cfRule type="cellIs" dxfId="1273" priority="193" operator="equal">
      <formula>$P$2</formula>
    </cfRule>
  </conditionalFormatting>
  <conditionalFormatting sqref="D7 D9 D11">
    <cfRule type="cellIs" dxfId="1272" priority="192" operator="equal">
      <formula>$Q$2</formula>
    </cfRule>
  </conditionalFormatting>
  <conditionalFormatting sqref="D4:D5">
    <cfRule type="cellIs" dxfId="1271" priority="109" operator="equal">
      <formula>$AA$2</formula>
    </cfRule>
    <cfRule type="cellIs" dxfId="1270" priority="110" operator="equal">
      <formula>$Z$2</formula>
    </cfRule>
    <cfRule type="cellIs" dxfId="1269" priority="111" operator="equal">
      <formula>$Y$2</formula>
    </cfRule>
    <cfRule type="cellIs" dxfId="1268" priority="112" operator="equal">
      <formula>$X$2</formula>
    </cfRule>
    <cfRule type="cellIs" dxfId="1267" priority="113" operator="equal">
      <formula>$W$2</formula>
    </cfRule>
    <cfRule type="cellIs" dxfId="1266" priority="114" operator="equal">
      <formula>$V$2</formula>
    </cfRule>
    <cfRule type="cellIs" dxfId="1265" priority="115" operator="equal">
      <formula>$U$2</formula>
    </cfRule>
    <cfRule type="cellIs" dxfId="1264" priority="116" operator="equal">
      <formula>$T$2</formula>
    </cfRule>
    <cfRule type="cellIs" dxfId="1263" priority="117" operator="equal">
      <formula>$S$2</formula>
    </cfRule>
    <cfRule type="cellIs" dxfId="1262" priority="118" operator="equal">
      <formula>$R$2</formula>
    </cfRule>
  </conditionalFormatting>
  <conditionalFormatting sqref="D4:D5">
    <cfRule type="cellIs" dxfId="1261" priority="120" operator="equal">
      <formula>$P$2</formula>
    </cfRule>
  </conditionalFormatting>
  <conditionalFormatting sqref="D4:D5">
    <cfRule type="cellIs" dxfId="1260" priority="119" operator="equal">
      <formula>$Q$2</formula>
    </cfRule>
  </conditionalFormatting>
  <conditionalFormatting sqref="D12">
    <cfRule type="cellIs" dxfId="1259" priority="97" operator="equal">
      <formula>$AA$2</formula>
    </cfRule>
    <cfRule type="cellIs" dxfId="1258" priority="98" operator="equal">
      <formula>$Z$2</formula>
    </cfRule>
    <cfRule type="cellIs" dxfId="1257" priority="99" operator="equal">
      <formula>$Y$2</formula>
    </cfRule>
    <cfRule type="cellIs" dxfId="1256" priority="100" operator="equal">
      <formula>$X$2</formula>
    </cfRule>
    <cfRule type="cellIs" dxfId="1255" priority="101" operator="equal">
      <formula>$W$2</formula>
    </cfRule>
    <cfRule type="cellIs" dxfId="1254" priority="102" operator="equal">
      <formula>$V$2</formula>
    </cfRule>
    <cfRule type="cellIs" dxfId="1253" priority="103" operator="equal">
      <formula>$U$2</formula>
    </cfRule>
    <cfRule type="cellIs" dxfId="1252" priority="104" operator="equal">
      <formula>$T$2</formula>
    </cfRule>
    <cfRule type="cellIs" dxfId="1251" priority="105" operator="equal">
      <formula>$S$2</formula>
    </cfRule>
    <cfRule type="cellIs" dxfId="1250" priority="106" operator="equal">
      <formula>$R$2</formula>
    </cfRule>
  </conditionalFormatting>
  <conditionalFormatting sqref="D12">
    <cfRule type="cellIs" dxfId="1249" priority="108" operator="equal">
      <formula>$P$2</formula>
    </cfRule>
  </conditionalFormatting>
  <conditionalFormatting sqref="D12">
    <cfRule type="cellIs" dxfId="1248" priority="107" operator="equal">
      <formula>$Q$2</formula>
    </cfRule>
  </conditionalFormatting>
  <conditionalFormatting sqref="D13">
    <cfRule type="cellIs" dxfId="1247" priority="85" operator="equal">
      <formula>$AA$2</formula>
    </cfRule>
    <cfRule type="cellIs" dxfId="1246" priority="86" operator="equal">
      <formula>$Z$2</formula>
    </cfRule>
    <cfRule type="cellIs" dxfId="1245" priority="87" operator="equal">
      <formula>$Y$2</formula>
    </cfRule>
    <cfRule type="cellIs" dxfId="1244" priority="88" operator="equal">
      <formula>$X$2</formula>
    </cfRule>
    <cfRule type="cellIs" dxfId="1243" priority="89" operator="equal">
      <formula>$W$2</formula>
    </cfRule>
    <cfRule type="cellIs" dxfId="1242" priority="90" operator="equal">
      <formula>$V$2</formula>
    </cfRule>
    <cfRule type="cellIs" dxfId="1241" priority="91" operator="equal">
      <formula>$U$2</formula>
    </cfRule>
    <cfRule type="cellIs" dxfId="1240" priority="92" operator="equal">
      <formula>$T$2</formula>
    </cfRule>
    <cfRule type="cellIs" dxfId="1239" priority="93" operator="equal">
      <formula>$S$2</formula>
    </cfRule>
    <cfRule type="cellIs" dxfId="1238" priority="94" operator="equal">
      <formula>$R$2</formula>
    </cfRule>
  </conditionalFormatting>
  <conditionalFormatting sqref="D13">
    <cfRule type="cellIs" dxfId="1237" priority="96" operator="equal">
      <formula>$P$2</formula>
    </cfRule>
  </conditionalFormatting>
  <conditionalFormatting sqref="D13">
    <cfRule type="cellIs" dxfId="1236" priority="95" operator="equal">
      <formula>$Q$2</formula>
    </cfRule>
  </conditionalFormatting>
  <conditionalFormatting sqref="D14">
    <cfRule type="cellIs" dxfId="1235" priority="73" operator="equal">
      <formula>$AA$2</formula>
    </cfRule>
    <cfRule type="cellIs" dxfId="1234" priority="74" operator="equal">
      <formula>$Z$2</formula>
    </cfRule>
    <cfRule type="cellIs" dxfId="1233" priority="75" operator="equal">
      <formula>$Y$2</formula>
    </cfRule>
    <cfRule type="cellIs" dxfId="1232" priority="76" operator="equal">
      <formula>$X$2</formula>
    </cfRule>
    <cfRule type="cellIs" dxfId="1231" priority="77" operator="equal">
      <formula>$W$2</formula>
    </cfRule>
    <cfRule type="cellIs" dxfId="1230" priority="78" operator="equal">
      <formula>$V$2</formula>
    </cfRule>
    <cfRule type="cellIs" dxfId="1229" priority="79" operator="equal">
      <formula>$U$2</formula>
    </cfRule>
    <cfRule type="cellIs" dxfId="1228" priority="80" operator="equal">
      <formula>$T$2</formula>
    </cfRule>
    <cfRule type="cellIs" dxfId="1227" priority="81" operator="equal">
      <formula>$S$2</formula>
    </cfRule>
    <cfRule type="cellIs" dxfId="1226" priority="82" operator="equal">
      <formula>$R$2</formula>
    </cfRule>
  </conditionalFormatting>
  <conditionalFormatting sqref="D14">
    <cfRule type="cellIs" dxfId="1225" priority="84" operator="equal">
      <formula>$P$2</formula>
    </cfRule>
  </conditionalFormatting>
  <conditionalFormatting sqref="D14">
    <cfRule type="cellIs" dxfId="1224" priority="83" operator="equal">
      <formula>$Q$2</formula>
    </cfRule>
  </conditionalFormatting>
  <conditionalFormatting sqref="D15">
    <cfRule type="cellIs" dxfId="1223" priority="61" operator="equal">
      <formula>$AA$2</formula>
    </cfRule>
    <cfRule type="cellIs" dxfId="1222" priority="62" operator="equal">
      <formula>$Z$2</formula>
    </cfRule>
    <cfRule type="cellIs" dxfId="1221" priority="63" operator="equal">
      <formula>$Y$2</formula>
    </cfRule>
    <cfRule type="cellIs" dxfId="1220" priority="64" operator="equal">
      <formula>$X$2</formula>
    </cfRule>
    <cfRule type="cellIs" dxfId="1219" priority="65" operator="equal">
      <formula>$W$2</formula>
    </cfRule>
    <cfRule type="cellIs" dxfId="1218" priority="66" operator="equal">
      <formula>$V$2</formula>
    </cfRule>
    <cfRule type="cellIs" dxfId="1217" priority="67" operator="equal">
      <formula>$U$2</formula>
    </cfRule>
    <cfRule type="cellIs" dxfId="1216" priority="68" operator="equal">
      <formula>$T$2</formula>
    </cfRule>
    <cfRule type="cellIs" dxfId="1215" priority="69" operator="equal">
      <formula>$S$2</formula>
    </cfRule>
    <cfRule type="cellIs" dxfId="1214" priority="70" operator="equal">
      <formula>$R$2</formula>
    </cfRule>
  </conditionalFormatting>
  <conditionalFormatting sqref="D15">
    <cfRule type="cellIs" dxfId="1213" priority="72" operator="equal">
      <formula>$P$2</formula>
    </cfRule>
  </conditionalFormatting>
  <conditionalFormatting sqref="D15">
    <cfRule type="cellIs" dxfId="1212" priority="71" operator="equal">
      <formula>$Q$2</formula>
    </cfRule>
  </conditionalFormatting>
  <conditionalFormatting sqref="D16">
    <cfRule type="cellIs" dxfId="1211" priority="49" operator="equal">
      <formula>$AA$2</formula>
    </cfRule>
    <cfRule type="cellIs" dxfId="1210" priority="50" operator="equal">
      <formula>$Z$2</formula>
    </cfRule>
    <cfRule type="cellIs" dxfId="1209" priority="51" operator="equal">
      <formula>$Y$2</formula>
    </cfRule>
    <cfRule type="cellIs" dxfId="1208" priority="52" operator="equal">
      <formula>$X$2</formula>
    </cfRule>
    <cfRule type="cellIs" dxfId="1207" priority="53" operator="equal">
      <formula>$W$2</formula>
    </cfRule>
    <cfRule type="cellIs" dxfId="1206" priority="54" operator="equal">
      <formula>$V$2</formula>
    </cfRule>
    <cfRule type="cellIs" dxfId="1205" priority="55" operator="equal">
      <formula>$U$2</formula>
    </cfRule>
    <cfRule type="cellIs" dxfId="1204" priority="56" operator="equal">
      <formula>$T$2</formula>
    </cfRule>
    <cfRule type="cellIs" dxfId="1203" priority="57" operator="equal">
      <formula>$S$2</formula>
    </cfRule>
    <cfRule type="cellIs" dxfId="1202" priority="58" operator="equal">
      <formula>$R$2</formula>
    </cfRule>
  </conditionalFormatting>
  <conditionalFormatting sqref="D16">
    <cfRule type="cellIs" dxfId="1201" priority="60" operator="equal">
      <formula>$P$2</formula>
    </cfRule>
  </conditionalFormatting>
  <conditionalFormatting sqref="D16">
    <cfRule type="cellIs" dxfId="1200" priority="59" operator="equal">
      <formula>$Q$2</formula>
    </cfRule>
  </conditionalFormatting>
  <conditionalFormatting sqref="D17">
    <cfRule type="cellIs" dxfId="1199" priority="37" operator="equal">
      <formula>$AA$2</formula>
    </cfRule>
    <cfRule type="cellIs" dxfId="1198" priority="38" operator="equal">
      <formula>$Z$2</formula>
    </cfRule>
    <cfRule type="cellIs" dxfId="1197" priority="39" operator="equal">
      <formula>$Y$2</formula>
    </cfRule>
    <cfRule type="cellIs" dxfId="1196" priority="40" operator="equal">
      <formula>$X$2</formula>
    </cfRule>
    <cfRule type="cellIs" dxfId="1195" priority="41" operator="equal">
      <formula>$W$2</formula>
    </cfRule>
    <cfRule type="cellIs" dxfId="1194" priority="42" operator="equal">
      <formula>$V$2</formula>
    </cfRule>
    <cfRule type="cellIs" dxfId="1193" priority="43" operator="equal">
      <formula>$U$2</formula>
    </cfRule>
    <cfRule type="cellIs" dxfId="1192" priority="44" operator="equal">
      <formula>$T$2</formula>
    </cfRule>
    <cfRule type="cellIs" dxfId="1191" priority="45" operator="equal">
      <formula>$S$2</formula>
    </cfRule>
    <cfRule type="cellIs" dxfId="1190" priority="46" operator="equal">
      <formula>$R$2</formula>
    </cfRule>
  </conditionalFormatting>
  <conditionalFormatting sqref="D17">
    <cfRule type="cellIs" dxfId="1189" priority="48" operator="equal">
      <formula>$P$2</formula>
    </cfRule>
  </conditionalFormatting>
  <conditionalFormatting sqref="D17">
    <cfRule type="cellIs" dxfId="1188" priority="47" operator="equal">
      <formula>$Q$2</formula>
    </cfRule>
  </conditionalFormatting>
  <conditionalFormatting sqref="D18">
    <cfRule type="cellIs" dxfId="1187" priority="25" operator="equal">
      <formula>$AA$2</formula>
    </cfRule>
    <cfRule type="cellIs" dxfId="1186" priority="26" operator="equal">
      <formula>$Z$2</formula>
    </cfRule>
    <cfRule type="cellIs" dxfId="1185" priority="27" operator="equal">
      <formula>$Y$2</formula>
    </cfRule>
    <cfRule type="cellIs" dxfId="1184" priority="28" operator="equal">
      <formula>$X$2</formula>
    </cfRule>
    <cfRule type="cellIs" dxfId="1183" priority="29" operator="equal">
      <formula>$W$2</formula>
    </cfRule>
    <cfRule type="cellIs" dxfId="1182" priority="30" operator="equal">
      <formula>$V$2</formula>
    </cfRule>
    <cfRule type="cellIs" dxfId="1181" priority="31" operator="equal">
      <formula>$U$2</formula>
    </cfRule>
    <cfRule type="cellIs" dxfId="1180" priority="32" operator="equal">
      <formula>$T$2</formula>
    </cfRule>
    <cfRule type="cellIs" dxfId="1179" priority="33" operator="equal">
      <formula>$S$2</formula>
    </cfRule>
    <cfRule type="cellIs" dxfId="1178" priority="34" operator="equal">
      <formula>$R$2</formula>
    </cfRule>
  </conditionalFormatting>
  <conditionalFormatting sqref="D18">
    <cfRule type="cellIs" dxfId="1177" priority="36" operator="equal">
      <formula>$P$2</formula>
    </cfRule>
  </conditionalFormatting>
  <conditionalFormatting sqref="D18">
    <cfRule type="cellIs" dxfId="1176" priority="35" operator="equal">
      <formula>$Q$2</formula>
    </cfRule>
  </conditionalFormatting>
  <conditionalFormatting sqref="D19">
    <cfRule type="cellIs" dxfId="1175" priority="13" operator="equal">
      <formula>$AA$2</formula>
    </cfRule>
    <cfRule type="cellIs" dxfId="1174" priority="14" operator="equal">
      <formula>$Z$2</formula>
    </cfRule>
    <cfRule type="cellIs" dxfId="1173" priority="15" operator="equal">
      <formula>$Y$2</formula>
    </cfRule>
    <cfRule type="cellIs" dxfId="1172" priority="16" operator="equal">
      <formula>$X$2</formula>
    </cfRule>
    <cfRule type="cellIs" dxfId="1171" priority="17" operator="equal">
      <formula>$W$2</formula>
    </cfRule>
    <cfRule type="cellIs" dxfId="1170" priority="18" operator="equal">
      <formula>$V$2</formula>
    </cfRule>
    <cfRule type="cellIs" dxfId="1169" priority="19" operator="equal">
      <formula>$U$2</formula>
    </cfRule>
    <cfRule type="cellIs" dxfId="1168" priority="20" operator="equal">
      <formula>$T$2</formula>
    </cfRule>
    <cfRule type="cellIs" dxfId="1167" priority="21" operator="equal">
      <formula>$S$2</formula>
    </cfRule>
    <cfRule type="cellIs" dxfId="1166" priority="22" operator="equal">
      <formula>$R$2</formula>
    </cfRule>
  </conditionalFormatting>
  <conditionalFormatting sqref="D19">
    <cfRule type="cellIs" dxfId="1165" priority="24" operator="equal">
      <formula>$P$2</formula>
    </cfRule>
  </conditionalFormatting>
  <conditionalFormatting sqref="D19">
    <cfRule type="cellIs" dxfId="1164" priority="23" operator="equal">
      <formula>$Q$2</formula>
    </cfRule>
  </conditionalFormatting>
  <conditionalFormatting sqref="D6">
    <cfRule type="cellIs" dxfId="1163" priority="1" operator="equal">
      <formula>$AA$2</formula>
    </cfRule>
    <cfRule type="cellIs" dxfId="1162" priority="2" operator="equal">
      <formula>$Z$2</formula>
    </cfRule>
    <cfRule type="cellIs" dxfId="1161" priority="3" operator="equal">
      <formula>$Y$2</formula>
    </cfRule>
    <cfRule type="cellIs" dxfId="1160" priority="4" operator="equal">
      <formula>$X$2</formula>
    </cfRule>
    <cfRule type="cellIs" dxfId="1159" priority="5" operator="equal">
      <formula>$W$2</formula>
    </cfRule>
    <cfRule type="cellIs" dxfId="1158" priority="6" operator="equal">
      <formula>$V$2</formula>
    </cfRule>
    <cfRule type="cellIs" dxfId="1157" priority="7" operator="equal">
      <formula>$U$2</formula>
    </cfRule>
    <cfRule type="cellIs" dxfId="1156" priority="8" operator="equal">
      <formula>$T$2</formula>
    </cfRule>
    <cfRule type="cellIs" dxfId="1155" priority="9" operator="equal">
      <formula>$S$2</formula>
    </cfRule>
    <cfRule type="cellIs" dxfId="1154" priority="10" operator="equal">
      <formula>$R$2</formula>
    </cfRule>
  </conditionalFormatting>
  <conditionalFormatting sqref="D6">
    <cfRule type="cellIs" dxfId="1153" priority="12" operator="equal">
      <formula>$P$2</formula>
    </cfRule>
  </conditionalFormatting>
  <conditionalFormatting sqref="D6">
    <cfRule type="cellIs" dxfId="1152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53"/>
  <sheetViews>
    <sheetView showGridLines="0" rightToLeft="1" zoomScaleNormal="100" workbookViewId="0">
      <selection activeCell="E4" sqref="E4:G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22" style="2" customWidth="1"/>
    <col min="7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>
      <c r="G1" s="131" t="s">
        <v>80</v>
      </c>
      <c r="H1" s="38"/>
      <c r="I1" s="38"/>
      <c r="J1" s="38"/>
    </row>
    <row r="2" spans="1:28" ht="29.25" thickBot="1">
      <c r="A2" s="19"/>
      <c r="B2" s="19"/>
      <c r="C2" s="19"/>
      <c r="D2" s="19"/>
      <c r="E2" s="1" t="s">
        <v>35</v>
      </c>
      <c r="F2" s="1"/>
      <c r="H2" s="19"/>
      <c r="I2" s="19"/>
      <c r="J2" s="65" t="e">
        <f>SUM(K:K)/COUNT(K:K)</f>
        <v>#DIV/0!</v>
      </c>
      <c r="K2" s="106" t="s">
        <v>91</v>
      </c>
      <c r="L2" s="19">
        <f>COUNT(K:K)</f>
        <v>0</v>
      </c>
      <c r="M2" s="1"/>
      <c r="Q2" s="28" t="s">
        <v>61</v>
      </c>
      <c r="R2" s="28" t="s">
        <v>62</v>
      </c>
      <c r="S2" s="28" t="s">
        <v>63</v>
      </c>
      <c r="T2" s="28" t="s">
        <v>64</v>
      </c>
      <c r="U2" s="28" t="s">
        <v>65</v>
      </c>
      <c r="V2" s="28" t="s">
        <v>66</v>
      </c>
      <c r="W2" s="28" t="s">
        <v>67</v>
      </c>
      <c r="X2" s="28" t="s">
        <v>68</v>
      </c>
      <c r="Y2" s="28" t="s">
        <v>69</v>
      </c>
      <c r="Z2" s="28" t="s">
        <v>70</v>
      </c>
      <c r="AA2" s="28" t="s">
        <v>71</v>
      </c>
      <c r="AB2" s="29" t="s">
        <v>72</v>
      </c>
    </row>
    <row r="3" spans="1:28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81</v>
      </c>
      <c r="G3" s="44" t="s">
        <v>2</v>
      </c>
      <c r="H3" s="45" t="s">
        <v>52</v>
      </c>
      <c r="I3" s="129" t="s">
        <v>88</v>
      </c>
      <c r="J3" s="35" t="s">
        <v>86</v>
      </c>
      <c r="K3" s="35" t="s">
        <v>79</v>
      </c>
      <c r="L3" s="36" t="s">
        <v>78</v>
      </c>
      <c r="Q3" s="27" t="s">
        <v>58</v>
      </c>
    </row>
    <row r="4" spans="1:28" s="86" customFormat="1" ht="18.75" customHeight="1">
      <c r="A4" s="66">
        <v>1</v>
      </c>
      <c r="B4" s="144" t="s">
        <v>112</v>
      </c>
      <c r="C4" s="146" t="s">
        <v>90</v>
      </c>
      <c r="D4" s="144" t="s">
        <v>110</v>
      </c>
      <c r="E4" s="144"/>
      <c r="F4" s="144"/>
      <c r="G4" s="144"/>
      <c r="H4" s="66"/>
      <c r="I4" s="89"/>
      <c r="J4" s="57"/>
      <c r="K4" s="33"/>
      <c r="L4" s="33"/>
      <c r="P4" s="87" t="e">
        <f>#REF!</f>
        <v>#REF!</v>
      </c>
      <c r="Q4" s="66">
        <f t="shared" ref="Q4:AB4" si="0">COUNTIFS($E:$E,$P$4,$D:$D,Q$2)</f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</row>
    <row r="5" spans="1:28" s="86" customFormat="1" ht="18.75" customHeight="1">
      <c r="A5" s="66">
        <v>2</v>
      </c>
      <c r="B5" s="66"/>
      <c r="C5" s="143"/>
      <c r="D5" s="66"/>
      <c r="E5" s="66"/>
      <c r="F5" s="66"/>
      <c r="G5" s="66"/>
      <c r="H5" s="66"/>
      <c r="I5" s="88"/>
      <c r="J5" s="32"/>
      <c r="K5" s="32"/>
      <c r="L5" s="32"/>
      <c r="P5" s="87" t="e">
        <f>#REF!</f>
        <v>#REF!</v>
      </c>
      <c r="Q5" s="66">
        <f t="shared" ref="Q5:AB5" si="1">COUNTIFS($E:$E,$P$5,$D:$D,Q$2)</f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</row>
    <row r="6" spans="1:28" s="86" customFormat="1" ht="18.75" customHeight="1">
      <c r="A6" s="66">
        <v>3</v>
      </c>
      <c r="B6" s="171"/>
      <c r="C6" s="171"/>
      <c r="D6" s="66"/>
      <c r="E6" s="66"/>
      <c r="F6" s="66"/>
      <c r="G6" s="66"/>
      <c r="H6" s="66"/>
      <c r="I6" s="88"/>
      <c r="J6" s="32"/>
      <c r="K6" s="32"/>
      <c r="L6" s="32"/>
      <c r="P6" s="87" t="e">
        <f>#REF!</f>
        <v>#REF!</v>
      </c>
      <c r="Q6" s="66">
        <f t="shared" ref="Q6:AB6" si="2">COUNTIFS($E:$E,$P$6,$D:$D,Q$2)</f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</row>
    <row r="7" spans="1:28" s="86" customFormat="1" ht="18.75" customHeight="1">
      <c r="A7" s="66">
        <v>4</v>
      </c>
      <c r="B7" s="171"/>
      <c r="C7" s="171"/>
      <c r="D7" s="66"/>
      <c r="E7" s="66"/>
      <c r="F7" s="66"/>
      <c r="G7" s="66"/>
      <c r="H7" s="66"/>
      <c r="I7" s="88"/>
      <c r="J7" s="32"/>
      <c r="K7" s="32"/>
      <c r="L7" s="32"/>
      <c r="P7" s="87" t="e">
        <f>#REF!</f>
        <v>#REF!</v>
      </c>
      <c r="Q7" s="66">
        <f t="shared" ref="Q7:AB7" si="3">COUNTIFS($E:$E,$P$7,$D:$D,Q$2)</f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</row>
    <row r="8" spans="1:28" s="86" customFormat="1" ht="17.25">
      <c r="D8" s="93"/>
    </row>
    <row r="9" spans="1:28" s="86" customFormat="1" ht="17.25">
      <c r="D9" s="93"/>
    </row>
    <row r="10" spans="1:28" s="86" customFormat="1" ht="17.25">
      <c r="D10" s="93"/>
    </row>
    <row r="11" spans="1:28" s="86" customFormat="1" ht="17.25">
      <c r="D11" s="93"/>
    </row>
    <row r="12" spans="1:28" s="86" customFormat="1" ht="17.25">
      <c r="D12" s="93"/>
    </row>
    <row r="13" spans="1:28" s="86" customFormat="1" ht="17.25">
      <c r="D13" s="93"/>
    </row>
    <row r="14" spans="1:28" s="86" customFormat="1" ht="17.25">
      <c r="D14" s="93"/>
    </row>
    <row r="15" spans="1:28" s="86" customFormat="1" ht="17.25">
      <c r="D15" s="93"/>
    </row>
    <row r="16" spans="1:28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</sheetData>
  <conditionalFormatting sqref="D1:D3 D8:D65489">
    <cfRule type="cellIs" dxfId="1151" priority="25" operator="equal">
      <formula>$R$2</formula>
    </cfRule>
  </conditionalFormatting>
  <conditionalFormatting sqref="D5:D7">
    <cfRule type="cellIs" dxfId="1150" priority="13" operator="equal">
      <formula>$AB$2</formula>
    </cfRule>
    <cfRule type="cellIs" dxfId="1149" priority="14" operator="equal">
      <formula>$AA$2</formula>
    </cfRule>
    <cfRule type="cellIs" dxfId="1148" priority="15" operator="equal">
      <formula>$Z$2</formula>
    </cfRule>
    <cfRule type="cellIs" dxfId="1147" priority="16" operator="equal">
      <formula>$Y$2</formula>
    </cfRule>
    <cfRule type="cellIs" dxfId="1146" priority="17" operator="equal">
      <formula>$X$2</formula>
    </cfRule>
    <cfRule type="cellIs" dxfId="1145" priority="18" operator="equal">
      <formula>$W$2</formula>
    </cfRule>
    <cfRule type="cellIs" dxfId="1144" priority="19" operator="equal">
      <formula>$V$2</formula>
    </cfRule>
    <cfRule type="cellIs" dxfId="1143" priority="20" operator="equal">
      <formula>$U$2</formula>
    </cfRule>
    <cfRule type="cellIs" dxfId="1142" priority="21" operator="equal">
      <formula>$T$2</formula>
    </cfRule>
    <cfRule type="cellIs" dxfId="1141" priority="22" operator="equal">
      <formula>$S$2</formula>
    </cfRule>
  </conditionalFormatting>
  <conditionalFormatting sqref="D5:D7">
    <cfRule type="cellIs" dxfId="1140" priority="24" operator="equal">
      <formula>$Q$2</formula>
    </cfRule>
  </conditionalFormatting>
  <conditionalFormatting sqref="D5:D7">
    <cfRule type="cellIs" dxfId="1139" priority="23" operator="equal">
      <formula>$R$2</formula>
    </cfRule>
  </conditionalFormatting>
  <conditionalFormatting sqref="D4">
    <cfRule type="cellIs" dxfId="1138" priority="1" operator="equal">
      <formula>$AA$2</formula>
    </cfRule>
    <cfRule type="cellIs" dxfId="1137" priority="2" operator="equal">
      <formula>$Z$2</formula>
    </cfRule>
    <cfRule type="cellIs" dxfId="1136" priority="3" operator="equal">
      <formula>$Y$2</formula>
    </cfRule>
    <cfRule type="cellIs" dxfId="1135" priority="4" operator="equal">
      <formula>$X$2</formula>
    </cfRule>
    <cfRule type="cellIs" dxfId="1134" priority="5" operator="equal">
      <formula>$W$2</formula>
    </cfRule>
    <cfRule type="cellIs" dxfId="1133" priority="6" operator="equal">
      <formula>$V$2</formula>
    </cfRule>
    <cfRule type="cellIs" dxfId="1132" priority="7" operator="equal">
      <formula>$U$2</formula>
    </cfRule>
    <cfRule type="cellIs" dxfId="1131" priority="8" operator="equal">
      <formula>$T$2</formula>
    </cfRule>
    <cfRule type="cellIs" dxfId="1130" priority="9" operator="equal">
      <formula>$S$2</formula>
    </cfRule>
    <cfRule type="cellIs" dxfId="1129" priority="10" operator="equal">
      <formula>$R$2</formula>
    </cfRule>
  </conditionalFormatting>
  <conditionalFormatting sqref="D4">
    <cfRule type="cellIs" dxfId="1128" priority="12" operator="equal">
      <formula>$P$2</formula>
    </cfRule>
  </conditionalFormatting>
  <conditionalFormatting sqref="D4">
    <cfRule type="cellIs" dxfId="1127" priority="11" operator="equal">
      <formula>$Q$2</formula>
    </cfRule>
  </conditionalFormatting>
  <dataValidations count="1">
    <dataValidation type="list" allowBlank="1" showInputMessage="1" showErrorMessage="1" sqref="E5:F5">
      <formula1>farayandha</formula1>
    </dataValidation>
  </dataValidations>
  <hyperlinks>
    <hyperlink ref="G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3"/>
  <sheetViews>
    <sheetView showGridLines="0" rightToLeft="1" topLeftCell="A7" zoomScale="82" zoomScaleNormal="82" workbookViewId="0"/>
  </sheetViews>
  <sheetFormatPr defaultRowHeight="15"/>
  <cols>
    <col min="1" max="1" width="3.140625" customWidth="1"/>
    <col min="2" max="2" width="26.5703125" customWidth="1"/>
    <col min="3" max="3" width="30.5703125" customWidth="1"/>
    <col min="4" max="4" width="41.85546875" customWidth="1"/>
    <col min="5" max="5" width="33.85546875" customWidth="1"/>
    <col min="6" max="6" width="27" customWidth="1"/>
    <col min="7" max="7" width="22" style="49" customWidth="1"/>
    <col min="8" max="8" width="24.42578125" customWidth="1"/>
    <col min="9" max="9" width="35.5703125" customWidth="1"/>
    <col min="11" max="11" width="6.28515625" bestFit="1" customWidth="1"/>
  </cols>
  <sheetData>
    <row r="1" spans="1:9" ht="6" customHeight="1">
      <c r="A1" t="s">
        <v>83</v>
      </c>
      <c r="I1" s="39" t="s">
        <v>6</v>
      </c>
    </row>
    <row r="2" spans="1:9" ht="6" customHeight="1">
      <c r="I2" s="15" t="s">
        <v>57</v>
      </c>
    </row>
    <row r="3" spans="1:9" ht="18.75" thickBot="1">
      <c r="I3" s="15" t="s">
        <v>7</v>
      </c>
    </row>
    <row r="4" spans="1:9" ht="33" customHeight="1" thickBot="1">
      <c r="B4" s="216" t="s">
        <v>49</v>
      </c>
      <c r="C4" s="215" t="s">
        <v>9</v>
      </c>
      <c r="D4" s="215"/>
      <c r="E4" s="215"/>
      <c r="F4" s="216"/>
      <c r="G4" s="50"/>
      <c r="H4" s="31"/>
      <c r="I4" s="15" t="s">
        <v>22</v>
      </c>
    </row>
    <row r="5" spans="1:9" ht="33" customHeight="1" thickBot="1">
      <c r="B5" s="217"/>
      <c r="C5" s="30"/>
      <c r="D5" s="37" t="s">
        <v>99</v>
      </c>
      <c r="E5" s="30"/>
      <c r="F5" s="217"/>
      <c r="G5" s="50"/>
      <c r="H5" s="31"/>
      <c r="I5" s="15" t="s">
        <v>53</v>
      </c>
    </row>
    <row r="6" spans="1:9" ht="27" customHeight="1" thickBot="1">
      <c r="B6" s="3" t="s">
        <v>10</v>
      </c>
      <c r="C6" s="4" t="s">
        <v>11</v>
      </c>
      <c r="D6" s="4" t="s">
        <v>84</v>
      </c>
      <c r="E6" s="5" t="s">
        <v>85</v>
      </c>
      <c r="F6" s="6" t="s">
        <v>12</v>
      </c>
      <c r="G6" s="51"/>
      <c r="H6" s="7"/>
      <c r="I6" s="15" t="s">
        <v>28</v>
      </c>
    </row>
    <row r="7" spans="1:9" ht="21" customHeight="1" thickBot="1">
      <c r="B7" s="23"/>
      <c r="C7" s="24"/>
      <c r="D7" s="24"/>
      <c r="E7" s="24"/>
      <c r="F7" s="25"/>
      <c r="G7" s="52"/>
      <c r="I7" s="15" t="s">
        <v>54</v>
      </c>
    </row>
    <row r="8" spans="1:9" s="8" customFormat="1" ht="26.25" customHeight="1">
      <c r="B8" s="39" t="s">
        <v>6</v>
      </c>
      <c r="C8" s="40" t="s">
        <v>13</v>
      </c>
      <c r="D8" s="40" t="s">
        <v>39</v>
      </c>
      <c r="E8" s="40" t="s">
        <v>48</v>
      </c>
      <c r="F8" s="60" t="s">
        <v>15</v>
      </c>
      <c r="G8" s="53"/>
      <c r="I8" s="15" t="s">
        <v>34</v>
      </c>
    </row>
    <row r="9" spans="1:9" s="8" customFormat="1" ht="19.5" customHeight="1" thickBot="1">
      <c r="B9" s="15" t="s">
        <v>57</v>
      </c>
      <c r="C9" s="16" t="s">
        <v>16</v>
      </c>
      <c r="D9" s="16" t="s">
        <v>40</v>
      </c>
      <c r="E9" s="21"/>
      <c r="F9" s="22" t="s">
        <v>18</v>
      </c>
      <c r="G9" s="53"/>
      <c r="I9" s="15" t="s">
        <v>105</v>
      </c>
    </row>
    <row r="10" spans="1:9" s="8" customFormat="1" ht="19.5" customHeight="1">
      <c r="B10" s="15" t="s">
        <v>7</v>
      </c>
      <c r="C10" s="16" t="s">
        <v>19</v>
      </c>
      <c r="D10" s="16" t="s">
        <v>41</v>
      </c>
      <c r="E10" s="21"/>
      <c r="F10" s="22" t="s">
        <v>21</v>
      </c>
      <c r="G10" s="53"/>
      <c r="I10" s="40" t="s">
        <v>13</v>
      </c>
    </row>
    <row r="11" spans="1:9" s="8" customFormat="1" ht="19.5" customHeight="1">
      <c r="B11" s="15" t="s">
        <v>22</v>
      </c>
      <c r="C11" s="16" t="s">
        <v>23</v>
      </c>
      <c r="D11" s="16" t="s">
        <v>42</v>
      </c>
      <c r="E11" s="21"/>
      <c r="F11" s="22" t="s">
        <v>25</v>
      </c>
      <c r="G11" s="53"/>
      <c r="I11" s="16" t="s">
        <v>16</v>
      </c>
    </row>
    <row r="12" spans="1:9" s="8" customFormat="1" ht="19.5" customHeight="1">
      <c r="B12" s="15" t="s">
        <v>53</v>
      </c>
      <c r="C12" s="16" t="s">
        <v>26</v>
      </c>
      <c r="D12" s="16" t="s">
        <v>43</v>
      </c>
      <c r="E12" s="21"/>
      <c r="F12" s="22" t="s">
        <v>27</v>
      </c>
      <c r="G12" s="53"/>
      <c r="I12" s="16" t="s">
        <v>19</v>
      </c>
    </row>
    <row r="13" spans="1:9" s="8" customFormat="1" ht="19.5" customHeight="1">
      <c r="B13" s="15" t="s">
        <v>28</v>
      </c>
      <c r="C13" s="16" t="s">
        <v>29</v>
      </c>
      <c r="D13" s="16" t="s">
        <v>44</v>
      </c>
      <c r="E13" s="21"/>
      <c r="F13" s="10"/>
      <c r="G13" s="54"/>
      <c r="I13" s="16" t="s">
        <v>23</v>
      </c>
    </row>
    <row r="14" spans="1:9" s="8" customFormat="1" ht="19.5" customHeight="1">
      <c r="B14" s="15" t="s">
        <v>54</v>
      </c>
      <c r="C14" s="16" t="s">
        <v>31</v>
      </c>
      <c r="D14" s="16" t="s">
        <v>45</v>
      </c>
      <c r="E14" s="21"/>
      <c r="F14" s="22" t="s">
        <v>33</v>
      </c>
      <c r="G14" s="53"/>
      <c r="I14" s="16" t="s">
        <v>26</v>
      </c>
    </row>
    <row r="15" spans="1:9" s="8" customFormat="1" ht="19.5" customHeight="1">
      <c r="B15" s="15" t="s">
        <v>34</v>
      </c>
      <c r="C15" s="16" t="s">
        <v>35</v>
      </c>
      <c r="D15" s="16" t="s">
        <v>46</v>
      </c>
      <c r="E15" s="21"/>
      <c r="F15" s="22" t="s">
        <v>37</v>
      </c>
      <c r="G15" s="53"/>
      <c r="I15" s="16" t="s">
        <v>29</v>
      </c>
    </row>
    <row r="16" spans="1:9" s="8" customFormat="1" ht="19.5" customHeight="1">
      <c r="B16" s="15" t="s">
        <v>105</v>
      </c>
      <c r="C16" s="16" t="s">
        <v>38</v>
      </c>
      <c r="D16" s="16" t="s">
        <v>47</v>
      </c>
      <c r="E16" s="21"/>
      <c r="F16" s="9"/>
      <c r="G16" s="55"/>
      <c r="I16" s="16" t="s">
        <v>31</v>
      </c>
    </row>
    <row r="17" spans="2:9" s="8" customFormat="1" ht="19.5" customHeight="1">
      <c r="B17" s="17"/>
      <c r="C17" s="13"/>
      <c r="D17" s="16" t="s">
        <v>14</v>
      </c>
      <c r="E17" s="21"/>
      <c r="F17" s="9"/>
      <c r="G17" s="55"/>
      <c r="I17" s="16" t="s">
        <v>35</v>
      </c>
    </row>
    <row r="18" spans="2:9" s="8" customFormat="1" ht="19.5" customHeight="1" thickBot="1">
      <c r="B18" s="17"/>
      <c r="C18" s="13"/>
      <c r="D18" s="16" t="s">
        <v>17</v>
      </c>
      <c r="E18" s="16"/>
      <c r="F18" s="20"/>
      <c r="G18" s="55"/>
      <c r="I18" s="16" t="s">
        <v>38</v>
      </c>
    </row>
    <row r="19" spans="2:9" s="8" customFormat="1" ht="19.5" customHeight="1">
      <c r="B19" s="17"/>
      <c r="C19" s="13"/>
      <c r="D19" s="16" t="s">
        <v>20</v>
      </c>
      <c r="E19" s="16"/>
      <c r="F19" s="20"/>
      <c r="G19" s="55"/>
      <c r="I19" s="40" t="s">
        <v>39</v>
      </c>
    </row>
    <row r="20" spans="2:9" s="8" customFormat="1" ht="19.5" customHeight="1">
      <c r="B20" s="17"/>
      <c r="C20" s="13"/>
      <c r="D20" s="16" t="s">
        <v>24</v>
      </c>
      <c r="E20" s="16"/>
      <c r="F20" s="20"/>
      <c r="G20" s="55"/>
      <c r="I20" s="16" t="s">
        <v>40</v>
      </c>
    </row>
    <row r="21" spans="2:9" s="8" customFormat="1" ht="19.5" customHeight="1">
      <c r="B21" s="17"/>
      <c r="C21" s="13"/>
      <c r="D21" s="16" t="s">
        <v>55</v>
      </c>
      <c r="E21" s="16"/>
      <c r="F21" s="20"/>
      <c r="G21" s="55"/>
      <c r="I21" s="16" t="s">
        <v>41</v>
      </c>
    </row>
    <row r="22" spans="2:9" s="8" customFormat="1" ht="19.5" customHeight="1">
      <c r="B22" s="17"/>
      <c r="C22" s="13"/>
      <c r="D22" s="16" t="s">
        <v>30</v>
      </c>
      <c r="E22" s="16"/>
      <c r="F22" s="20"/>
      <c r="G22" s="55"/>
      <c r="I22" s="16" t="s">
        <v>42</v>
      </c>
    </row>
    <row r="23" spans="2:9" s="8" customFormat="1" ht="19.5" customHeight="1">
      <c r="B23" s="17"/>
      <c r="C23" s="13"/>
      <c r="D23" s="16" t="s">
        <v>32</v>
      </c>
      <c r="E23" s="16"/>
      <c r="F23" s="20"/>
      <c r="G23" s="55"/>
      <c r="I23" s="16" t="s">
        <v>43</v>
      </c>
    </row>
    <row r="24" spans="2:9" s="8" customFormat="1" ht="19.5" customHeight="1">
      <c r="B24" s="11"/>
      <c r="C24" s="14"/>
      <c r="D24" s="16" t="s">
        <v>36</v>
      </c>
      <c r="E24" s="12"/>
      <c r="F24" s="20"/>
      <c r="G24" s="55"/>
      <c r="I24" s="16" t="s">
        <v>44</v>
      </c>
    </row>
    <row r="25" spans="2:9" s="8" customFormat="1" ht="19.5" customHeight="1">
      <c r="B25" s="178"/>
      <c r="C25" s="177"/>
      <c r="D25" s="173" t="s">
        <v>107</v>
      </c>
      <c r="E25" s="174"/>
      <c r="F25" s="176"/>
      <c r="G25" s="55"/>
      <c r="I25" s="16" t="s">
        <v>45</v>
      </c>
    </row>
    <row r="26" spans="2:9" ht="18">
      <c r="C26" s="175"/>
      <c r="D26" s="18"/>
      <c r="E26" s="175"/>
      <c r="I26" s="16" t="s">
        <v>46</v>
      </c>
    </row>
    <row r="27" spans="2:9" ht="18">
      <c r="I27" s="16" t="s">
        <v>47</v>
      </c>
    </row>
    <row r="28" spans="2:9" ht="18">
      <c r="I28" s="16" t="s">
        <v>14</v>
      </c>
    </row>
    <row r="29" spans="2:9" ht="18">
      <c r="I29" s="16" t="s">
        <v>17</v>
      </c>
    </row>
    <row r="30" spans="2:9" ht="18">
      <c r="I30" s="16" t="s">
        <v>20</v>
      </c>
    </row>
    <row r="31" spans="2:9" ht="18">
      <c r="I31" s="16" t="s">
        <v>24</v>
      </c>
    </row>
    <row r="32" spans="2:9" ht="18">
      <c r="I32" s="16" t="s">
        <v>55</v>
      </c>
    </row>
    <row r="33" spans="9:9" ht="18">
      <c r="I33" s="16" t="s">
        <v>30</v>
      </c>
    </row>
    <row r="34" spans="9:9" ht="18">
      <c r="I34" s="16" t="s">
        <v>32</v>
      </c>
    </row>
    <row r="35" spans="9:9" ht="18.75" thickBot="1">
      <c r="I35" s="16" t="s">
        <v>36</v>
      </c>
    </row>
    <row r="36" spans="9:9" ht="18.75" thickBot="1">
      <c r="I36" s="40" t="s">
        <v>48</v>
      </c>
    </row>
    <row r="37" spans="9:9">
      <c r="I37" s="60" t="s">
        <v>15</v>
      </c>
    </row>
    <row r="38" spans="9:9">
      <c r="I38" s="22" t="s">
        <v>18</v>
      </c>
    </row>
    <row r="39" spans="9:9">
      <c r="I39" s="22" t="s">
        <v>21</v>
      </c>
    </row>
    <row r="40" spans="9:9">
      <c r="I40" s="22" t="s">
        <v>25</v>
      </c>
    </row>
    <row r="41" spans="9:9">
      <c r="I41" s="22" t="s">
        <v>27</v>
      </c>
    </row>
    <row r="42" spans="9:9">
      <c r="I42" s="22" t="s">
        <v>33</v>
      </c>
    </row>
    <row r="43" spans="9:9">
      <c r="I43" s="22" t="s">
        <v>37</v>
      </c>
    </row>
  </sheetData>
  <mergeCells count="3">
    <mergeCell ref="C4:E4"/>
    <mergeCell ref="B4:B5"/>
    <mergeCell ref="F4:F5"/>
  </mergeCells>
  <hyperlinks>
    <hyperlink ref="B8" location="'م. درمان'!A1" tooltip="معاونت درمان" display="معاونت درمان"/>
    <hyperlink ref="B9" location="'م. بهداشت'!A1" display="معاونت بهداشت"/>
    <hyperlink ref="B10" location="'م.غذا و دارو'!A1" display="معاونت غذا و دارو"/>
    <hyperlink ref="B11" location="'م.بین الملل'!A1" display="معاونت بين الملل"/>
    <hyperlink ref="B12" location="م.توسعه!A1" display="معاونت توسعه مديريت و برنامه ريزي منابع"/>
    <hyperlink ref="B13" location="م.دانشج!A1" display="معاونت دانشجويي و فرهنگي"/>
    <hyperlink ref="B14" location="م.تحقیقات!A1" display="معاونت تحقيقات و فن آوري"/>
    <hyperlink ref="B15" location="م.آموزشی!A1" display="معاونت آموزشي"/>
    <hyperlink ref="F15" location="'مرکز شمالغرب'!A1" tooltip="مركز بهداشت شمالغرب" display="مركز بهداشت شمالغرب"/>
    <hyperlink ref="F14" location="'مرکز غرب'!A1" tooltip="مركز بهداشت غرب" display="مركز بهداشت غرب"/>
    <hyperlink ref="F12" location="ش.بهارستان!A1" tooltip="شبكه بهداشت و درمان بهارستان" display="شبكه بهداشت و درمان بهارستان"/>
    <hyperlink ref="F11" location="ش.ملارد!A1" tooltip="شبكه بهداشت و درمان ملارد" display="شبكه بهداشت و درمان ملارد"/>
    <hyperlink ref="F10" location="ش.قدس!A1" tooltip="شبكه بهداشت و درمان قدس" display="شبكه بهداشت و درمان قدس"/>
    <hyperlink ref="F9" location="ش.رباط!A1" tooltip="شبكه بهداشت و درمان رباط كريم" display="شبكه بهداشت و درمان رباط كريم"/>
    <hyperlink ref="F8" location="ش.شهریار!A1" tooltip="شبكه بهداشت و درمان شهريار" display="شبكه بهداشت و درمان شهريار"/>
    <hyperlink ref="E8" location="غدد!A1" tooltip="انستيتو غدد درون ريز و متابوليسم" display="انستيتو غدد درون ريز و متابوليسم"/>
    <hyperlink ref="D16" location="فیروزگر!A1" tooltip="مركز آموزشي و درماني فيروزگر" display="مركز آموزشي و درماني فيروزگر"/>
    <hyperlink ref="D15" location="م.روانپزشکی!A1" tooltip="مركز آموزشي و درماني روانپزشكي ايران" display="مركز آموزشي و درماني روانپزشكي ايران"/>
    <hyperlink ref="D14" location="'هاشمی نژاد'!A1" tooltip="مركز آموزشي و درماني شهيد هاشمي نژاد" display="مركز آموزشي و درماني شهيد هاشمي نژاد"/>
    <hyperlink ref="D13" location="مطهری!A1" tooltip="مركز آموزشي و درماني شهيد مطهري(سوانح سوختگي)" display="مركز آموزشي و درماني شهيد مطهري(سوانح سوختگي)"/>
    <hyperlink ref="D12" location="اکبرآبادی!A1" tooltip="مركز آموزشي و درماني شهيد اكبرآبادي" display="مركز آموزشي و درماني شهيد اكبرآبادي"/>
    <hyperlink ref="D11" location="شفایحیائیان!A1" tooltip="مركز آموزشي و درماني شفايحيائيان" display="مركز آموزشي و درماني شفايحيائيان"/>
    <hyperlink ref="D10" location="'علی اصغر'!A1" tooltip="مركز آموزشي و درماني حضرت علي اصغر(ع)" display="مركز آموزشي و درماني حضرت علي اصغر(ع)"/>
    <hyperlink ref="D9" location="م.فاطمه!A1" tooltip="مركز آموزشي و درماني حضرت فاطمه (س)" display="مركز آموزشي و درماني حضرت فاطمه (س)"/>
    <hyperlink ref="D8" location="رسول!A1" tooltip="مجتمع آموزشي و درماني حضرت رسول اكرم(ص)" display="مجتمع آموزشي و درماني حضرت رسول اكرم(ص)"/>
    <hyperlink ref="D23" location="ب.ا.حسین.ب!A1" tooltip="بيمارستان حضرت امام حسين (ع) بهارستان" display="بيمارستان حضرت امام حسين (ع) بهارستان"/>
    <hyperlink ref="D22" location="'ب.فاطمه رباط'!A1" tooltip="بيمارستان حضرت فاطمه (س) رباط كريم" display="بيمارستان حضرت فاطمه (س) رباط كريم"/>
    <hyperlink ref="D21" location="ب.ا.سجاد!A1" tooltip="بيمارستان امام سجاد(ع)" display="بيمارستان امام سجاد(ع)"/>
    <hyperlink ref="D20" location="ب.فهمیده!A1" tooltip="بيمارستان شهيد فهميده" display="بيمارستان شهيد فهميده"/>
    <hyperlink ref="D19" location="'ب.یافت آباد'!A1" tooltip="بيمارستان شهداي يافت آباد" display="بيمارستان شهداي يافت آباد"/>
    <hyperlink ref="D18" location="ب.لولاگر!A1" tooltip="بيمارستان لولاگر" display="بيمارستان لولاگر"/>
    <hyperlink ref="D17" location="ب.7تیر!A1" tooltip="بيمارستان شهداي هفتم تير" display="بيمارستان شهداي هفتم تير"/>
    <hyperlink ref="C16" location="د.طب.س!A1" tooltip="دانشكده طب سنتي" display="دانشكده طب سنتي"/>
    <hyperlink ref="C15" location="د.فن.نوین.پ!A1" tooltip="دانشكده فن آوري هاي نوين پزشكي" display="دانشكده فن آوري هاي نوين پزشكي"/>
    <hyperlink ref="C14" location="د.عل.روس.ر!A1" tooltip="دانشكده علوم رفتاري و سلامت روان" display="دانشكده علوم رفتاري و سلامت روان"/>
    <hyperlink ref="C13" location="د.مد.ا.پ!A1" tooltip="دانشكده مديريت و اطلاع رساني پزشكي" display="دانشكده مديريت و اطلاع رساني پزشكي"/>
    <hyperlink ref="C12" location="د.ع.توانبخشی!A1" tooltip="دانشكده علوم توانبخشي" display="دانشكده علوم توانبخشي"/>
    <hyperlink ref="C11" location="د.بهداشت!A1" tooltip="دانشكده بهداشت" display="دانشكده بهداشت"/>
    <hyperlink ref="C10" location="'د.پ و مامایی'!A1" tooltip="دانشكده پرستاري و مامايي" display="دانشكده پرستاري و مامايي"/>
    <hyperlink ref="C9" location="د.پیراپزشکی!A1" tooltip="دانشكده پيراپزشكي" display="دانشكده پيراپزشكي"/>
    <hyperlink ref="C8" location="د.پزشکی!A1" tooltip="دانشكده پزشكي" display="دانشكده پزشكي"/>
    <hyperlink ref="D24" location="ب.فیروزآبادی!A1" display="بيمارستان فيروزآبادي"/>
    <hyperlink ref="I1" location="'م. درمان'!A1" tooltip="معاونت درمان" display="معاونت درمان"/>
    <hyperlink ref="I2" location="'م. بهداشت'!A1" display="معاونت بهداشت"/>
    <hyperlink ref="I3" location="'م.غذا و دارو'!A1" display="معاونت غذا و دارو"/>
    <hyperlink ref="I5" location="م.توسعه!A1" display="معاونت توسعه مديريت و برنامه ريزي منابع"/>
    <hyperlink ref="I6" location="م.دانشج!A1" display="معاونت دانشجويي و فرهنگي"/>
    <hyperlink ref="I7" location="م.تحقیقات!A1" display="معاونت تحقيقات و فن آوري"/>
    <hyperlink ref="I8" location="م.آموزشی!A1" display="معاونت آموزشي"/>
    <hyperlink ref="I18" location="د.طب.س!A1" tooltip="دانشكده طب سنتي" display="دانشكده طب سنتي"/>
    <hyperlink ref="I17" location="د.فن.نوین.پ!A1" tooltip="دانشكده فن آوري هاي نوين پزشكي" display="دانشكده فن آوري هاي نوين پزشكي"/>
    <hyperlink ref="I16" location="د.عل.روس.ر!A1" tooltip="دانشكده علوم رفتاري و سلامت روان" display="دانشكده علوم رفتاري و سلامت روان"/>
    <hyperlink ref="I15" location="د.مد.ا.پ!A1" tooltip="دانشكده مديريت و اطلاع رساني پزشكي" display="دانشكده مديريت و اطلاع رساني پزشكي"/>
    <hyperlink ref="I14" location="د.ع.توانبخشی!A1" tooltip="دانشكده علوم توانبخشي" display="دانشكده علوم توانبخشي"/>
    <hyperlink ref="I13" location="د.بهداشت!A1" tooltip="دانشكده بهداشت" display="دانشكده بهداشت"/>
    <hyperlink ref="I12" location="'د.پ و مامایی'!A1" tooltip="دانشكده پرستاري و مامايي" display="دانشكده پرستاري و مامايي"/>
    <hyperlink ref="I11" location="د.پیراپزشکی!A1" tooltip="دانشكده پيراپزشكي" display="دانشكده پيراپزشكي"/>
    <hyperlink ref="I10" location="د.پزشکی!A1" tooltip="دانشكده پزشكي" display="دانشكده پزشكي"/>
    <hyperlink ref="I27" location="فیروزگر!A1" tooltip="مركز آموزشي و درماني فيروزگر" display="مركز آموزشي و درماني فيروزگر"/>
    <hyperlink ref="I26" location="م.روانپزشکی!A1" tooltip="مركز آموزشي و درماني روانپزشكي ايران" display="مركز آموزشي و درماني روانپزشكي ايران"/>
    <hyperlink ref="I25" location="'هاشمی نژاد'!A1" tooltip="مركز آموزشي و درماني شهيد هاشمي نژاد" display="مركز آموزشي و درماني شهيد هاشمي نژاد"/>
    <hyperlink ref="I24" location="مطهری!A1" tooltip="مركز آموزشي و درماني شهيد مطهري(سوانح سوختگي)" display="مركز آموزشي و درماني شهيد مطهري(سوانح سوختگي)"/>
    <hyperlink ref="I23" location="اکبرآبادی!A1" tooltip="مركز آموزشي و درماني شهيد اكبرآبادي" display="مركز آموزشي و درماني شهيد اكبرآبادي"/>
    <hyperlink ref="I22" location="شفایحیائیان!A1" tooltip="مركز آموزشي و درماني شفايحيائيان" display="مركز آموزشي و درماني شفايحيائيان"/>
    <hyperlink ref="I21" location="'علی اصغر'!A1" tooltip="مركز آموزشي و درماني حضرت علي اصغر(ع)" display="مركز آموزشي و درماني حضرت علي اصغر(ع)"/>
    <hyperlink ref="I20" location="م.فاطمه!A1" tooltip="مركز آموزشي و درماني حضرت فاطمه (س)" display="مركز آموزشي و درماني حضرت فاطمه (س)"/>
    <hyperlink ref="I19" location="رسول!A1" tooltip="مجتمع آموزشي و درماني حضرت رسول اكرم(ص)" display="مجتمع آموزشي و درماني حضرت رسول اكرم(ص)"/>
    <hyperlink ref="I34" location="ب.ا.حسین.ب!A1" tooltip="بيمارستان حضرت امام حسين (ع) بهارستان" display="بيمارستان حضرت امام حسين (ع) بهارستان"/>
    <hyperlink ref="I33" location="'ب.فاطمه رباط'!A1" tooltip="بيمارستان حضرت فاطمه (س) رباط كريم" display="بيمارستان حضرت فاطمه (س) رباط كريم"/>
    <hyperlink ref="I32" location="ب.ا.سجاد!A1" tooltip="بيمارستان امام سجاد(ع)" display="بيمارستان امام سجاد(ع)"/>
    <hyperlink ref="I31" location="ب.فهمیده!A1" tooltip="بيمارستان شهيد فهميده" display="بيمارستان شهيد فهميده"/>
    <hyperlink ref="I30" location="'ب.یافت آباد'!A1" tooltip="بيمارستان شهداي يافت آباد" display="بيمارستان شهداي يافت آباد"/>
    <hyperlink ref="I29" location="ب.لولاگر!A1" tooltip="بيمارستان لولاگر" display="بيمارستان لولاگر"/>
    <hyperlink ref="I28" location="ب.7تیر!A1" tooltip="بيمارستان شهداي هفتم تير" display="بيمارستان شهداي هفتم تير"/>
    <hyperlink ref="I35" location="ب.فیروزآبادی!A1" display="بيمارستان فيروزآبادي"/>
    <hyperlink ref="I36" location="غدد!A1" tooltip="انستيتو غدد درون ريز و متابوليسم" display="انستيتو غدد درون ريز و متابوليسم"/>
    <hyperlink ref="I41" location="ش.بهارستان!A1" tooltip="شبكه بهداشت و درمان بهارستان" display="شبكه بهداشت و درمان بهارستان"/>
    <hyperlink ref="I40" location="ش.ملارد!A1" tooltip="شبكه بهداشت و درمان ملارد" display="شبكه بهداشت و درمان ملارد"/>
    <hyperlink ref="I39" location="ش.قدس!A1" tooltip="شبكه بهداشت و درمان قدس" display="شبكه بهداشت و درمان قدس"/>
    <hyperlink ref="I38" location="ش.رباط!A1" tooltip="شبكه بهداشت و درمان رباط كريم" display="شبكه بهداشت و درمان رباط كريم"/>
    <hyperlink ref="I37" location="ش.شهریار!A1" tooltip="شبكه بهداشت و درمان شهريار" display="شبكه بهداشت و درمان شهريار"/>
    <hyperlink ref="I43" location="'مرکز شمالغرب'!A1" tooltip="مركز بهداشت شمالغرب" display="مركز بهداشت شمالغرب"/>
    <hyperlink ref="I42" location="'مرکز غرب'!A1" tooltip="مركز بهداشت غرب" display="مركز بهداشت غرب"/>
    <hyperlink ref="B16" location="'حوزه ریاست'!A1" display="حوزه ریاست"/>
    <hyperlink ref="D25" location="'سردار سلیمانی'!A1" display="بیمارستان سردار سلیمانی"/>
  </hyperlinks>
  <pageMargins left="0.17" right="0.71" top="0.34" bottom="0.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25"/>
  <sheetViews>
    <sheetView showGridLines="0" rightToLeft="1" zoomScale="90" zoomScaleNormal="90" workbookViewId="0">
      <selection activeCell="D8" sqref="D8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38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112</v>
      </c>
      <c r="C4" s="186" t="s">
        <v>90</v>
      </c>
      <c r="D4" s="144" t="s">
        <v>110</v>
      </c>
      <c r="E4" s="142"/>
      <c r="F4" s="66"/>
      <c r="G4" s="66"/>
      <c r="H4" s="89"/>
      <c r="I4" s="57"/>
      <c r="J4" s="33"/>
      <c r="K4" s="33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/>
      <c r="C5" s="186"/>
      <c r="D5" s="66"/>
      <c r="E5" s="144"/>
      <c r="F5" s="144"/>
      <c r="G5" s="144"/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/>
      <c r="B6" s="171"/>
      <c r="C6" s="171"/>
      <c r="D6" s="66"/>
      <c r="E6" s="66"/>
      <c r="F6" s="66"/>
      <c r="G6" s="66"/>
      <c r="H6" s="88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/>
      <c r="B7" s="171"/>
      <c r="C7" s="171"/>
      <c r="D7" s="66"/>
      <c r="E7" s="66"/>
      <c r="F7" s="66"/>
      <c r="G7" s="66"/>
      <c r="H7" s="88"/>
      <c r="I7" s="32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93" customFormat="1" ht="17.25"/>
    <row r="9" spans="1:27" s="93" customFormat="1" ht="17.25"/>
    <row r="10" spans="1:27" s="93" customFormat="1" ht="17.25"/>
    <row r="11" spans="1:27" s="93" customFormat="1" ht="17.25"/>
    <row r="12" spans="1:27" s="93" customFormat="1" ht="17.25"/>
    <row r="13" spans="1:27" s="93" customFormat="1" ht="17.25"/>
    <row r="14" spans="1:27" s="93" customFormat="1" ht="17.25"/>
    <row r="15" spans="1:27" s="93" customFormat="1" ht="17.25"/>
    <row r="16" spans="1:27" s="93" customFormat="1" ht="17.25"/>
    <row r="17" s="93" customFormat="1" ht="17.25"/>
    <row r="18" s="93" customFormat="1" ht="17.25"/>
    <row r="19" s="93" customFormat="1" ht="17.25"/>
    <row r="20" s="93" customFormat="1" ht="17.25"/>
    <row r="21" s="93" customFormat="1" ht="17.25"/>
    <row r="22" s="93" customFormat="1" ht="17.25"/>
    <row r="23" s="93" customFormat="1" ht="17.25"/>
    <row r="24" s="93" customFormat="1" ht="17.25"/>
    <row r="25" s="93" customFormat="1" ht="17.25"/>
    <row r="26" s="93" customFormat="1" ht="17.25"/>
    <row r="27" s="93" customFormat="1" ht="17.25"/>
    <row r="28" s="93" customFormat="1" ht="17.25"/>
    <row r="29" s="93" customFormat="1" ht="17.25"/>
    <row r="30" s="93" customFormat="1" ht="17.25"/>
    <row r="31" s="93" customFormat="1" ht="17.25"/>
    <row r="32" s="93" customFormat="1" ht="17.25"/>
    <row r="33" s="93" customFormat="1" ht="17.25"/>
    <row r="34" s="93" customFormat="1" ht="17.25"/>
    <row r="35" s="93" customFormat="1" ht="17.25"/>
    <row r="36" s="93" customFormat="1" ht="17.25"/>
    <row r="37" s="93" customFormat="1" ht="17.25"/>
    <row r="38" s="93" customFormat="1" ht="17.25"/>
    <row r="39" s="93" customFormat="1" ht="17.25"/>
    <row r="40" s="93" customFormat="1" ht="17.25"/>
    <row r="41" s="93" customFormat="1" ht="17.25"/>
    <row r="42" s="93" customFormat="1" ht="17.25"/>
    <row r="43" s="93" customFormat="1" ht="17.25"/>
    <row r="44" s="93" customFormat="1" ht="17.25"/>
    <row r="45" s="93" customFormat="1" ht="17.25"/>
    <row r="46" s="93" customFormat="1" ht="17.25"/>
    <row r="47" s="93" customFormat="1" ht="17.25"/>
    <row r="48" s="93" customFormat="1" ht="17.25"/>
    <row r="49" s="93" customFormat="1" ht="17.25"/>
    <row r="50" s="93" customFormat="1" ht="17.25"/>
    <row r="51" s="93" customFormat="1" ht="17.25"/>
    <row r="52" s="93" customFormat="1" ht="17.25"/>
    <row r="53" s="93" customFormat="1" ht="17.25"/>
    <row r="54" s="93" customFormat="1" ht="17.25"/>
    <row r="55" s="93" customFormat="1" ht="17.25"/>
    <row r="56" s="93" customFormat="1" ht="17.25"/>
    <row r="57" s="93" customFormat="1" ht="17.25"/>
    <row r="58" s="93" customFormat="1" ht="17.25"/>
    <row r="59" s="93" customFormat="1" ht="17.25"/>
    <row r="60" s="93" customFormat="1" ht="17.25"/>
    <row r="61" s="93" customFormat="1" ht="17.25"/>
    <row r="62" s="93" customFormat="1" ht="17.25"/>
    <row r="63" s="93" customFormat="1" ht="17.25"/>
    <row r="64" s="93" customFormat="1" ht="17.25"/>
    <row r="65" s="93" customFormat="1" ht="17.25"/>
    <row r="66" s="93" customFormat="1" ht="17.25"/>
    <row r="67" s="93" customFormat="1" ht="17.25"/>
    <row r="68" s="93" customFormat="1" ht="17.25"/>
    <row r="69" s="93" customFormat="1" ht="17.25"/>
    <row r="70" s="93" customFormat="1" ht="17.25"/>
    <row r="71" s="93" customFormat="1" ht="17.25"/>
    <row r="72" s="93" customFormat="1" ht="17.25"/>
    <row r="73" s="93" customFormat="1" ht="17.25"/>
    <row r="74" s="93" customFormat="1" ht="17.25"/>
    <row r="75" s="93" customFormat="1" ht="17.25"/>
    <row r="76" s="93" customFormat="1" ht="17.25"/>
    <row r="77" s="93" customFormat="1" ht="17.25"/>
    <row r="78" s="93" customFormat="1" ht="17.25"/>
    <row r="79" s="93" customFormat="1" ht="17.25"/>
    <row r="80" s="93" customFormat="1" ht="17.25"/>
    <row r="81" s="93" customFormat="1" ht="17.25"/>
    <row r="82" s="93" customFormat="1" ht="17.25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  <row r="125" s="26" customFormat="1"/>
  </sheetData>
  <conditionalFormatting sqref="D1:D3 D8:D65418">
    <cfRule type="cellIs" dxfId="1126" priority="49" operator="equal">
      <formula>$Q$2</formula>
    </cfRule>
  </conditionalFormatting>
  <conditionalFormatting sqref="D6:D7">
    <cfRule type="cellIs" dxfId="1125" priority="37" operator="equal">
      <formula>$AA$2</formula>
    </cfRule>
    <cfRule type="cellIs" dxfId="1124" priority="38" operator="equal">
      <formula>$Z$2</formula>
    </cfRule>
    <cfRule type="cellIs" dxfId="1123" priority="39" operator="equal">
      <formula>$Y$2</formula>
    </cfRule>
    <cfRule type="cellIs" dxfId="1122" priority="40" operator="equal">
      <formula>$X$2</formula>
    </cfRule>
    <cfRule type="cellIs" dxfId="1121" priority="41" operator="equal">
      <formula>$W$2</formula>
    </cfRule>
    <cfRule type="cellIs" dxfId="1120" priority="42" operator="equal">
      <formula>$V$2</formula>
    </cfRule>
    <cfRule type="cellIs" dxfId="1119" priority="43" operator="equal">
      <formula>$U$2</formula>
    </cfRule>
    <cfRule type="cellIs" dxfId="1118" priority="44" operator="equal">
      <formula>$T$2</formula>
    </cfRule>
    <cfRule type="cellIs" dxfId="1117" priority="45" operator="equal">
      <formula>$S$2</formula>
    </cfRule>
    <cfRule type="cellIs" dxfId="1116" priority="46" operator="equal">
      <formula>$R$2</formula>
    </cfRule>
  </conditionalFormatting>
  <conditionalFormatting sqref="D6:D7">
    <cfRule type="cellIs" dxfId="1115" priority="48" operator="equal">
      <formula>$P$2</formula>
    </cfRule>
  </conditionalFormatting>
  <conditionalFormatting sqref="D6:D7">
    <cfRule type="cellIs" dxfId="1114" priority="47" operator="equal">
      <formula>$Q$2</formula>
    </cfRule>
  </conditionalFormatting>
  <conditionalFormatting sqref="D4">
    <cfRule type="cellIs" dxfId="1113" priority="13" operator="equal">
      <formula>$Z$2</formula>
    </cfRule>
    <cfRule type="cellIs" dxfId="1112" priority="14" operator="equal">
      <formula>$Y$2</formula>
    </cfRule>
    <cfRule type="cellIs" dxfId="1111" priority="15" operator="equal">
      <formula>$X$2</formula>
    </cfRule>
    <cfRule type="cellIs" dxfId="1110" priority="16" operator="equal">
      <formula>$W$2</formula>
    </cfRule>
    <cfRule type="cellIs" dxfId="1109" priority="17" operator="equal">
      <formula>$V$2</formula>
    </cfRule>
    <cfRule type="cellIs" dxfId="1108" priority="18" operator="equal">
      <formula>$U$2</formula>
    </cfRule>
    <cfRule type="cellIs" dxfId="1107" priority="19" operator="equal">
      <formula>$T$2</formula>
    </cfRule>
    <cfRule type="cellIs" dxfId="1106" priority="20" operator="equal">
      <formula>$S$2</formula>
    </cfRule>
    <cfRule type="cellIs" dxfId="1105" priority="21" operator="equal">
      <formula>$R$2</formula>
    </cfRule>
    <cfRule type="cellIs" dxfId="1104" priority="22" operator="equal">
      <formula>$Q$2</formula>
    </cfRule>
  </conditionalFormatting>
  <conditionalFormatting sqref="D4">
    <cfRule type="cellIs" dxfId="1103" priority="24" operator="equal">
      <formula>$O$2</formula>
    </cfRule>
  </conditionalFormatting>
  <conditionalFormatting sqref="D4">
    <cfRule type="cellIs" dxfId="1102" priority="23" operator="equal">
      <formula>$P$2</formula>
    </cfRule>
  </conditionalFormatting>
  <conditionalFormatting sqref="D5">
    <cfRule type="cellIs" dxfId="1101" priority="1" operator="equal">
      <formula>$AA$2</formula>
    </cfRule>
    <cfRule type="cellIs" dxfId="1100" priority="2" operator="equal">
      <formula>$Z$2</formula>
    </cfRule>
    <cfRule type="cellIs" dxfId="1099" priority="3" operator="equal">
      <formula>$Y$2</formula>
    </cfRule>
    <cfRule type="cellIs" dxfId="1098" priority="4" operator="equal">
      <formula>$X$2</formula>
    </cfRule>
    <cfRule type="cellIs" dxfId="1097" priority="5" operator="equal">
      <formula>$W$2</formula>
    </cfRule>
    <cfRule type="cellIs" dxfId="1096" priority="6" operator="equal">
      <formula>$V$2</formula>
    </cfRule>
    <cfRule type="cellIs" dxfId="1095" priority="7" operator="equal">
      <formula>$U$2</formula>
    </cfRule>
    <cfRule type="cellIs" dxfId="1094" priority="8" operator="equal">
      <formula>$T$2</formula>
    </cfRule>
    <cfRule type="cellIs" dxfId="1093" priority="9" operator="equal">
      <formula>$S$2</formula>
    </cfRule>
    <cfRule type="cellIs" dxfId="1092" priority="10" operator="equal">
      <formula>$R$2</formula>
    </cfRule>
  </conditionalFormatting>
  <conditionalFormatting sqref="D5">
    <cfRule type="cellIs" dxfId="1091" priority="12" operator="equal">
      <formula>$P$2</formula>
    </cfRule>
  </conditionalFormatting>
  <conditionalFormatting sqref="D5">
    <cfRule type="cellIs" dxfId="1090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2"/>
  <sheetViews>
    <sheetView showGridLines="0" rightToLeft="1" zoomScaleNormal="100" workbookViewId="0">
      <selection activeCell="E8" sqref="E8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14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112</v>
      </c>
      <c r="C4" s="152" t="s">
        <v>90</v>
      </c>
      <c r="D4" s="143" t="s">
        <v>110</v>
      </c>
      <c r="E4" s="66"/>
      <c r="F4" s="66"/>
      <c r="G4" s="66"/>
      <c r="H4" s="85" t="s">
        <v>92</v>
      </c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57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/>
      <c r="C5" s="152"/>
      <c r="D5" s="143"/>
      <c r="E5" s="66"/>
      <c r="F5" s="66"/>
      <c r="G5" s="66"/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/>
      <c r="C6" s="152"/>
      <c r="D6" s="143"/>
      <c r="E6" s="66"/>
      <c r="F6" s="66"/>
      <c r="G6" s="66"/>
      <c r="H6" s="88"/>
      <c r="I6" s="32"/>
      <c r="J6" s="32"/>
      <c r="K6" s="32"/>
      <c r="O6" s="87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s="86" customFormat="1" ht="18.75" customHeight="1">
      <c r="A7" s="66">
        <v>4</v>
      </c>
      <c r="B7" s="66"/>
      <c r="C7" s="152"/>
      <c r="D7" s="143"/>
      <c r="E7" s="66"/>
      <c r="F7" s="66"/>
      <c r="G7" s="66"/>
      <c r="H7" s="88"/>
      <c r="I7" s="32"/>
      <c r="J7" s="32"/>
      <c r="K7" s="32"/>
      <c r="O7" s="87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</row>
    <row r="8" spans="1:27" s="86" customFormat="1" ht="18.75" customHeight="1">
      <c r="A8" s="66">
        <v>5</v>
      </c>
      <c r="B8" s="66"/>
      <c r="C8" s="152"/>
      <c r="D8" s="143"/>
      <c r="E8" s="66"/>
      <c r="F8" s="66"/>
      <c r="G8" s="66"/>
      <c r="H8" s="88"/>
      <c r="I8" s="32"/>
      <c r="J8" s="32"/>
      <c r="K8" s="32"/>
      <c r="O8" s="87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</row>
    <row r="9" spans="1:27" s="86" customFormat="1" ht="18.75" customHeight="1">
      <c r="A9" s="66">
        <v>6</v>
      </c>
      <c r="B9" s="66"/>
      <c r="C9" s="152"/>
      <c r="D9" s="143"/>
      <c r="E9" s="66"/>
      <c r="F9" s="66"/>
      <c r="G9" s="66"/>
      <c r="H9" s="88"/>
      <c r="I9" s="32"/>
      <c r="J9" s="32"/>
      <c r="K9" s="32"/>
      <c r="O9" s="87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</row>
    <row r="10" spans="1:27" s="86" customFormat="1" ht="18.75" customHeight="1">
      <c r="A10" s="66">
        <v>7</v>
      </c>
      <c r="B10" s="66"/>
      <c r="C10" s="152"/>
      <c r="D10" s="143"/>
      <c r="E10" s="66"/>
      <c r="F10" s="66"/>
      <c r="G10" s="66"/>
      <c r="H10" s="88"/>
      <c r="I10" s="32"/>
      <c r="J10" s="32"/>
      <c r="K10" s="32"/>
      <c r="O10" s="87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</row>
    <row r="11" spans="1:27" s="86" customFormat="1" ht="18.75" customHeight="1">
      <c r="A11" s="66">
        <v>3</v>
      </c>
      <c r="B11" s="66"/>
      <c r="C11" s="152"/>
      <c r="D11" s="143"/>
      <c r="E11" s="66"/>
      <c r="F11" s="66"/>
      <c r="G11" s="66"/>
      <c r="H11" s="88"/>
      <c r="I11" s="32"/>
      <c r="J11" s="32"/>
      <c r="K11" s="32"/>
      <c r="O11" s="87" t="e">
        <f>#REF!</f>
        <v>#REF!</v>
      </c>
      <c r="P11" s="66">
        <f t="shared" ref="P11:AA11" si="2">COUNTIFS($E:$E,$O$11,$D:$D,P$2)</f>
        <v>0</v>
      </c>
      <c r="Q11" s="66">
        <f t="shared" si="2"/>
        <v>0</v>
      </c>
      <c r="R11" s="66">
        <f t="shared" si="2"/>
        <v>0</v>
      </c>
      <c r="S11" s="66">
        <f t="shared" si="2"/>
        <v>0</v>
      </c>
      <c r="T11" s="66">
        <f t="shared" si="2"/>
        <v>0</v>
      </c>
      <c r="U11" s="66">
        <f t="shared" si="2"/>
        <v>0</v>
      </c>
      <c r="V11" s="66">
        <f t="shared" si="2"/>
        <v>0</v>
      </c>
      <c r="W11" s="66">
        <f t="shared" si="2"/>
        <v>0</v>
      </c>
      <c r="X11" s="66">
        <f t="shared" si="2"/>
        <v>0</v>
      </c>
      <c r="Y11" s="66">
        <f t="shared" si="2"/>
        <v>0</v>
      </c>
      <c r="Z11" s="66">
        <f t="shared" si="2"/>
        <v>0</v>
      </c>
      <c r="AA11" s="66">
        <f t="shared" si="2"/>
        <v>0</v>
      </c>
    </row>
    <row r="12" spans="1:27" s="86" customFormat="1" ht="17.25">
      <c r="D12" s="93"/>
    </row>
    <row r="13" spans="1:27" s="86" customFormat="1" ht="17.25">
      <c r="D13" s="93"/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</sheetData>
  <conditionalFormatting sqref="D1:D3 D12:D65368">
    <cfRule type="cellIs" dxfId="1089" priority="109" operator="equal">
      <formula>$Q$2</formula>
    </cfRule>
  </conditionalFormatting>
  <dataValidations count="1">
    <dataValidation type="list" allowBlank="1" showInputMessage="1" showErrorMessage="1" sqref="E11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00"/>
  <sheetViews>
    <sheetView showGridLines="0" rightToLeft="1" zoomScale="112" zoomScaleNormal="112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7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>
      <c r="F1" s="131" t="s">
        <v>80</v>
      </c>
      <c r="G1" s="38"/>
      <c r="H1" s="38"/>
      <c r="I1" s="38"/>
    </row>
    <row r="2" spans="1:28" ht="28.5">
      <c r="A2" s="19"/>
      <c r="B2" s="19"/>
      <c r="C2" s="19"/>
      <c r="D2" s="19"/>
      <c r="E2" s="1" t="s">
        <v>17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9"/>
      <c r="M2" s="1"/>
      <c r="Q2" s="28" t="s">
        <v>61</v>
      </c>
      <c r="R2" s="28" t="s">
        <v>62</v>
      </c>
      <c r="S2" s="28" t="s">
        <v>63</v>
      </c>
      <c r="T2" s="28" t="s">
        <v>64</v>
      </c>
      <c r="U2" s="28" t="s">
        <v>65</v>
      </c>
      <c r="V2" s="28" t="s">
        <v>66</v>
      </c>
      <c r="W2" s="28" t="s">
        <v>67</v>
      </c>
      <c r="X2" s="28" t="s">
        <v>68</v>
      </c>
      <c r="Y2" s="28" t="s">
        <v>69</v>
      </c>
      <c r="Z2" s="28" t="s">
        <v>70</v>
      </c>
      <c r="AA2" s="28" t="s">
        <v>71</v>
      </c>
      <c r="AB2" s="29" t="s">
        <v>72</v>
      </c>
    </row>
    <row r="3" spans="1:28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41" t="s">
        <v>88</v>
      </c>
      <c r="I3" s="141" t="s">
        <v>86</v>
      </c>
      <c r="J3" s="141" t="s">
        <v>79</v>
      </c>
      <c r="K3" s="141" t="s">
        <v>78</v>
      </c>
      <c r="L3" s="141" t="s">
        <v>101</v>
      </c>
      <c r="Q3" s="27" t="s">
        <v>58</v>
      </c>
    </row>
    <row r="4" spans="1:28" s="86" customFormat="1" ht="18.75" customHeight="1">
      <c r="A4" s="66">
        <v>1</v>
      </c>
      <c r="B4" s="66" t="s">
        <v>113</v>
      </c>
      <c r="C4" s="152" t="s">
        <v>90</v>
      </c>
      <c r="D4" s="143" t="s">
        <v>110</v>
      </c>
      <c r="E4" s="66" t="s">
        <v>166</v>
      </c>
      <c r="F4" s="66" t="s">
        <v>182</v>
      </c>
      <c r="G4" s="66" t="s">
        <v>126</v>
      </c>
      <c r="H4" s="66"/>
      <c r="I4" s="66"/>
      <c r="J4" s="66"/>
      <c r="K4" s="66"/>
      <c r="L4" s="66"/>
      <c r="P4" s="87" t="e">
        <f>#REF!</f>
        <v>#REF!</v>
      </c>
      <c r="Q4" s="66">
        <f t="shared" ref="Q4:AB4" si="0">COUNTIFS($E:$E,$P$4,$D:$D,Q$2)</f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</row>
    <row r="5" spans="1:28" s="86" customFormat="1" ht="18.75" customHeight="1">
      <c r="A5" s="66">
        <v>2</v>
      </c>
      <c r="B5" s="66" t="s">
        <v>112</v>
      </c>
      <c r="C5" s="152" t="s">
        <v>90</v>
      </c>
      <c r="D5" s="143" t="s">
        <v>110</v>
      </c>
      <c r="E5" s="66" t="s">
        <v>3</v>
      </c>
      <c r="F5" s="66" t="s">
        <v>200</v>
      </c>
      <c r="G5" s="142" t="s">
        <v>75</v>
      </c>
      <c r="H5" s="66"/>
      <c r="I5" s="66"/>
      <c r="J5" s="66"/>
      <c r="K5" s="66"/>
      <c r="L5" s="142"/>
      <c r="P5" s="87" t="e">
        <f>#REF!</f>
        <v>#REF!</v>
      </c>
      <c r="Q5" s="66">
        <f t="shared" ref="Q5:AB5" si="1">COUNTIFS($E:$E,$P$5,$D:$D,Q$2)</f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</row>
    <row r="6" spans="1:28" s="86" customFormat="1" ht="18.75" customHeight="1">
      <c r="A6" s="66">
        <v>3</v>
      </c>
      <c r="B6" s="66" t="s">
        <v>112</v>
      </c>
      <c r="C6" s="152" t="s">
        <v>90</v>
      </c>
      <c r="D6" s="143" t="s">
        <v>110</v>
      </c>
      <c r="E6" s="66" t="s">
        <v>50</v>
      </c>
      <c r="F6" s="66" t="s">
        <v>201</v>
      </c>
      <c r="G6" s="142" t="s">
        <v>202</v>
      </c>
      <c r="H6" s="66"/>
      <c r="I6" s="66"/>
      <c r="J6" s="66"/>
      <c r="K6" s="66"/>
      <c r="L6" s="142"/>
      <c r="P6" s="87" t="e">
        <f>#REF!</f>
        <v>#REF!</v>
      </c>
      <c r="Q6" s="66">
        <f t="shared" ref="Q6:AB6" si="2">COUNTIFS($E:$E,$P$6,$D:$D,Q$2)</f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</row>
    <row r="7" spans="1:28" s="86" customFormat="1" ht="18.75" customHeight="1">
      <c r="A7" s="66">
        <v>4</v>
      </c>
      <c r="B7" s="66" t="s">
        <v>112</v>
      </c>
      <c r="C7" s="152" t="s">
        <v>90</v>
      </c>
      <c r="D7" s="143" t="s">
        <v>110</v>
      </c>
      <c r="E7" s="66" t="s">
        <v>203</v>
      </c>
      <c r="F7" s="66" t="s">
        <v>201</v>
      </c>
      <c r="G7" s="142" t="s">
        <v>204</v>
      </c>
      <c r="H7" s="66"/>
      <c r="I7" s="66"/>
      <c r="J7" s="66"/>
      <c r="K7" s="66"/>
      <c r="L7" s="142"/>
      <c r="P7" s="87" t="e">
        <f>#REF!</f>
        <v>#REF!</v>
      </c>
      <c r="Q7" s="66">
        <f t="shared" ref="Q7:AB7" si="3">COUNTIFS($E:$E,$P$7,$D:$D,Q$2)</f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</row>
    <row r="8" spans="1:28" s="86" customFormat="1" ht="18.75" customHeight="1">
      <c r="A8" s="66">
        <v>5</v>
      </c>
      <c r="B8" s="66" t="s">
        <v>112</v>
      </c>
      <c r="C8" s="152" t="s">
        <v>90</v>
      </c>
      <c r="D8" s="143" t="s">
        <v>110</v>
      </c>
      <c r="E8" s="66" t="s">
        <v>50</v>
      </c>
      <c r="F8" s="66" t="s">
        <v>205</v>
      </c>
      <c r="G8" s="142" t="s">
        <v>206</v>
      </c>
      <c r="H8" s="142"/>
      <c r="I8" s="142"/>
      <c r="J8" s="66"/>
      <c r="K8" s="66"/>
      <c r="L8" s="142"/>
      <c r="P8" s="87" t="e">
        <f>#REF!</f>
        <v>#REF!</v>
      </c>
      <c r="Q8" s="66">
        <f t="shared" ref="Q8:AB8" si="4">COUNTIFS($E:$E,$P$8,$D:$D,Q$2)</f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  <c r="AB8" s="66">
        <f t="shared" si="4"/>
        <v>0</v>
      </c>
    </row>
    <row r="9" spans="1:28" s="86" customFormat="1" ht="18.75" customHeight="1">
      <c r="A9" s="66">
        <v>6</v>
      </c>
      <c r="B9" s="66" t="s">
        <v>112</v>
      </c>
      <c r="C9" s="152" t="s">
        <v>90</v>
      </c>
      <c r="D9" s="143" t="s">
        <v>110</v>
      </c>
      <c r="E9" s="66" t="s">
        <v>50</v>
      </c>
      <c r="F9" s="66" t="s">
        <v>207</v>
      </c>
      <c r="G9" s="142" t="s">
        <v>208</v>
      </c>
      <c r="H9" s="142"/>
      <c r="I9" s="142"/>
      <c r="J9" s="66"/>
      <c r="K9" s="66"/>
      <c r="L9" s="142"/>
      <c r="P9" s="87" t="e">
        <f>#REF!</f>
        <v>#REF!</v>
      </c>
      <c r="Q9" s="66">
        <f t="shared" ref="Q9:AB9" si="5">COUNTIFS($E:$E,$P$9,$D:$D,Q$2)</f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5"/>
        <v>0</v>
      </c>
      <c r="Y9" s="66">
        <f t="shared" si="5"/>
        <v>0</v>
      </c>
      <c r="Z9" s="66">
        <f t="shared" si="5"/>
        <v>0</v>
      </c>
      <c r="AA9" s="66">
        <f t="shared" si="5"/>
        <v>0</v>
      </c>
      <c r="AB9" s="66">
        <f t="shared" si="5"/>
        <v>0</v>
      </c>
    </row>
    <row r="10" spans="1:28" s="86" customFormat="1" ht="18.75" customHeight="1">
      <c r="A10" s="66">
        <v>7</v>
      </c>
      <c r="B10" s="66" t="s">
        <v>112</v>
      </c>
      <c r="C10" s="152" t="s">
        <v>90</v>
      </c>
      <c r="D10" s="143" t="s">
        <v>110</v>
      </c>
      <c r="E10" s="66" t="s">
        <v>50</v>
      </c>
      <c r="F10" s="66" t="s">
        <v>209</v>
      </c>
      <c r="G10" s="142" t="s">
        <v>210</v>
      </c>
      <c r="H10" s="142"/>
      <c r="I10" s="142"/>
      <c r="J10" s="66"/>
      <c r="K10" s="66"/>
      <c r="L10" s="142"/>
      <c r="P10" s="87" t="e">
        <f>#REF!</f>
        <v>#REF!</v>
      </c>
      <c r="Q10" s="66">
        <f t="shared" ref="Q10:AB10" si="6">COUNTIFS($E:$E,$P$10,$D:$D,Q$2)</f>
        <v>0</v>
      </c>
      <c r="R10" s="66">
        <f t="shared" si="6"/>
        <v>0</v>
      </c>
      <c r="S10" s="66">
        <f t="shared" si="6"/>
        <v>0</v>
      </c>
      <c r="T10" s="66">
        <f t="shared" si="6"/>
        <v>0</v>
      </c>
      <c r="U10" s="66">
        <f t="shared" si="6"/>
        <v>0</v>
      </c>
      <c r="V10" s="66">
        <f t="shared" si="6"/>
        <v>0</v>
      </c>
      <c r="W10" s="66">
        <f t="shared" si="6"/>
        <v>0</v>
      </c>
      <c r="X10" s="66">
        <f t="shared" si="6"/>
        <v>0</v>
      </c>
      <c r="Y10" s="66">
        <f t="shared" si="6"/>
        <v>0</v>
      </c>
      <c r="Z10" s="66">
        <f t="shared" si="6"/>
        <v>0</v>
      </c>
      <c r="AA10" s="66">
        <f t="shared" si="6"/>
        <v>0</v>
      </c>
      <c r="AB10" s="66">
        <f t="shared" si="6"/>
        <v>0</v>
      </c>
    </row>
    <row r="11" spans="1:28" s="86" customFormat="1" ht="18.75" customHeight="1">
      <c r="A11" s="66">
        <v>8</v>
      </c>
      <c r="B11" s="66" t="s">
        <v>112</v>
      </c>
      <c r="C11" s="152" t="s">
        <v>90</v>
      </c>
      <c r="D11" s="143" t="s">
        <v>110</v>
      </c>
      <c r="E11" s="66" t="s">
        <v>50</v>
      </c>
      <c r="F11" s="66" t="s">
        <v>211</v>
      </c>
      <c r="G11" s="142" t="s">
        <v>212</v>
      </c>
      <c r="H11" s="142"/>
      <c r="I11" s="66"/>
      <c r="J11" s="66"/>
      <c r="K11" s="66"/>
      <c r="L11" s="142"/>
      <c r="P11" s="87" t="e">
        <f>#REF!</f>
        <v>#REF!</v>
      </c>
      <c r="Q11" s="66">
        <f t="shared" ref="Q11:AB11" si="7">COUNTIFS($E:$E,$P$11,$D:$D,Q$2)</f>
        <v>0</v>
      </c>
      <c r="R11" s="66">
        <f t="shared" si="7"/>
        <v>0</v>
      </c>
      <c r="S11" s="66">
        <f t="shared" si="7"/>
        <v>0</v>
      </c>
      <c r="T11" s="66">
        <f t="shared" si="7"/>
        <v>0</v>
      </c>
      <c r="U11" s="66">
        <f t="shared" si="7"/>
        <v>0</v>
      </c>
      <c r="V11" s="66">
        <f t="shared" si="7"/>
        <v>0</v>
      </c>
      <c r="W11" s="66">
        <f t="shared" si="7"/>
        <v>0</v>
      </c>
      <c r="X11" s="66">
        <f t="shared" si="7"/>
        <v>0</v>
      </c>
      <c r="Y11" s="66">
        <f t="shared" si="7"/>
        <v>0</v>
      </c>
      <c r="Z11" s="66">
        <f t="shared" si="7"/>
        <v>0</v>
      </c>
      <c r="AA11" s="66">
        <f t="shared" si="7"/>
        <v>0</v>
      </c>
      <c r="AB11" s="66">
        <f t="shared" si="7"/>
        <v>0</v>
      </c>
    </row>
    <row r="12" spans="1:28" s="86" customFormat="1" ht="18.75" customHeight="1">
      <c r="A12" s="66">
        <v>9</v>
      </c>
      <c r="B12" s="66" t="s">
        <v>112</v>
      </c>
      <c r="C12" s="152" t="s">
        <v>90</v>
      </c>
      <c r="D12" s="143" t="s">
        <v>110</v>
      </c>
      <c r="E12" s="66" t="s">
        <v>50</v>
      </c>
      <c r="F12" s="66" t="s">
        <v>213</v>
      </c>
      <c r="G12" s="142" t="s">
        <v>214</v>
      </c>
      <c r="H12" s="142"/>
      <c r="I12" s="66"/>
      <c r="J12" s="66"/>
      <c r="K12" s="66"/>
      <c r="L12" s="142"/>
      <c r="P12" s="87" t="e">
        <f>#REF!</f>
        <v>#REF!</v>
      </c>
      <c r="Q12" s="66">
        <f t="shared" ref="Q12:AB12" si="8">COUNTIFS($E:$E,$P$12,$D:$D,Q$2)</f>
        <v>0</v>
      </c>
      <c r="R12" s="66">
        <f t="shared" si="8"/>
        <v>0</v>
      </c>
      <c r="S12" s="66">
        <f t="shared" si="8"/>
        <v>0</v>
      </c>
      <c r="T12" s="66">
        <f t="shared" si="8"/>
        <v>0</v>
      </c>
      <c r="U12" s="66">
        <f t="shared" si="8"/>
        <v>0</v>
      </c>
      <c r="V12" s="66">
        <f t="shared" si="8"/>
        <v>0</v>
      </c>
      <c r="W12" s="66">
        <f t="shared" si="8"/>
        <v>0</v>
      </c>
      <c r="X12" s="66">
        <f t="shared" si="8"/>
        <v>0</v>
      </c>
      <c r="Y12" s="66">
        <f t="shared" si="8"/>
        <v>0</v>
      </c>
      <c r="Z12" s="66">
        <f t="shared" si="8"/>
        <v>0</v>
      </c>
      <c r="AA12" s="66">
        <f t="shared" si="8"/>
        <v>0</v>
      </c>
      <c r="AB12" s="66">
        <f t="shared" si="8"/>
        <v>0</v>
      </c>
    </row>
    <row r="13" spans="1:28" s="86" customFormat="1" ht="18.75" customHeight="1">
      <c r="A13" s="66">
        <v>10</v>
      </c>
      <c r="B13" s="66" t="s">
        <v>112</v>
      </c>
      <c r="C13" s="152" t="s">
        <v>90</v>
      </c>
      <c r="D13" s="143" t="s">
        <v>110</v>
      </c>
      <c r="E13" s="66" t="s">
        <v>50</v>
      </c>
      <c r="F13" s="66" t="s">
        <v>215</v>
      </c>
      <c r="G13" s="142" t="s">
        <v>216</v>
      </c>
      <c r="H13" s="66"/>
      <c r="I13" s="66"/>
      <c r="J13" s="66"/>
      <c r="K13" s="66"/>
      <c r="L13" s="142"/>
      <c r="P13" s="87" t="e">
        <f>#REF!</f>
        <v>#REF!</v>
      </c>
      <c r="Q13" s="66">
        <f t="shared" ref="Q13:AB13" si="9">COUNTIFS($E:$E,$P$13,$D:$D,Q$2)</f>
        <v>0</v>
      </c>
      <c r="R13" s="66">
        <f t="shared" si="9"/>
        <v>0</v>
      </c>
      <c r="S13" s="66">
        <f t="shared" si="9"/>
        <v>0</v>
      </c>
      <c r="T13" s="66">
        <f t="shared" si="9"/>
        <v>0</v>
      </c>
      <c r="U13" s="66">
        <f t="shared" si="9"/>
        <v>0</v>
      </c>
      <c r="V13" s="66">
        <f t="shared" si="9"/>
        <v>0</v>
      </c>
      <c r="W13" s="66">
        <f t="shared" si="9"/>
        <v>0</v>
      </c>
      <c r="X13" s="66">
        <f t="shared" si="9"/>
        <v>0</v>
      </c>
      <c r="Y13" s="66">
        <f t="shared" si="9"/>
        <v>0</v>
      </c>
      <c r="Z13" s="66">
        <f t="shared" si="9"/>
        <v>0</v>
      </c>
      <c r="AA13" s="66">
        <f t="shared" si="9"/>
        <v>0</v>
      </c>
      <c r="AB13" s="66">
        <f t="shared" si="9"/>
        <v>0</v>
      </c>
    </row>
    <row r="14" spans="1:28" s="86" customFormat="1" ht="18.75" customHeight="1">
      <c r="A14" s="66">
        <v>11</v>
      </c>
      <c r="B14" s="66" t="s">
        <v>112</v>
      </c>
      <c r="C14" s="152" t="s">
        <v>90</v>
      </c>
      <c r="D14" s="143" t="s">
        <v>110</v>
      </c>
      <c r="E14" s="66" t="s">
        <v>217</v>
      </c>
      <c r="F14" s="66" t="s">
        <v>218</v>
      </c>
      <c r="G14" s="66" t="s">
        <v>219</v>
      </c>
      <c r="H14" s="66"/>
      <c r="I14" s="66"/>
      <c r="J14" s="66"/>
      <c r="K14" s="66"/>
      <c r="L14" s="66"/>
      <c r="P14" s="87" t="s">
        <v>59</v>
      </c>
      <c r="Q14" s="67">
        <f>SUM(Q4:Q13)</f>
        <v>0</v>
      </c>
      <c r="R14" s="67">
        <f t="shared" ref="R14:AB14" si="10">SUM(R4:R13)</f>
        <v>0</v>
      </c>
      <c r="S14" s="67">
        <f t="shared" si="10"/>
        <v>0</v>
      </c>
      <c r="T14" s="67">
        <f t="shared" si="10"/>
        <v>0</v>
      </c>
      <c r="U14" s="67">
        <f t="shared" si="10"/>
        <v>0</v>
      </c>
      <c r="V14" s="67">
        <f t="shared" si="10"/>
        <v>0</v>
      </c>
      <c r="W14" s="67">
        <f t="shared" si="10"/>
        <v>0</v>
      </c>
      <c r="X14" s="67">
        <f t="shared" si="10"/>
        <v>0</v>
      </c>
      <c r="Y14" s="67">
        <f t="shared" si="10"/>
        <v>0</v>
      </c>
      <c r="Z14" s="67">
        <f t="shared" si="10"/>
        <v>0</v>
      </c>
      <c r="AA14" s="67">
        <f t="shared" si="10"/>
        <v>0</v>
      </c>
      <c r="AB14" s="67">
        <f t="shared" si="10"/>
        <v>0</v>
      </c>
    </row>
    <row r="15" spans="1:28" s="86" customFormat="1" ht="18.75" customHeight="1">
      <c r="A15" s="66">
        <v>12</v>
      </c>
      <c r="B15" s="66"/>
      <c r="C15" s="152"/>
      <c r="D15" s="143"/>
      <c r="E15" s="66"/>
      <c r="F15" s="66"/>
      <c r="G15" s="142"/>
      <c r="H15" s="66"/>
      <c r="I15" s="66"/>
      <c r="J15" s="66"/>
      <c r="K15" s="66"/>
      <c r="L15" s="66"/>
      <c r="P15" s="105" t="s">
        <v>61</v>
      </c>
      <c r="Q15" s="66">
        <f>COUNTIFS($E:$E,$P$4,$D:$D,Q$2)</f>
        <v>0</v>
      </c>
      <c r="R15" s="66">
        <f>COUNTIFS($E:$E,$P$5,$D:$D,Q$2)</f>
        <v>0</v>
      </c>
      <c r="S15" s="66">
        <f>COUNTIFS($E:$E,$P$6,$D:$D,Q$2)</f>
        <v>0</v>
      </c>
      <c r="T15" s="66">
        <f>COUNTIFS($E:$E,$P$7,$D:$D,Q$2)</f>
        <v>0</v>
      </c>
      <c r="U15" s="66">
        <f>COUNTIFS($E:$E,$P$8,$D:$D,Q$2)</f>
        <v>0</v>
      </c>
      <c r="V15" s="66">
        <f>COUNTIFS($E:$E,$P$9,$D:$D,Q$2)</f>
        <v>0</v>
      </c>
      <c r="W15" s="66">
        <f>COUNTIFS($E:$E,$P$10,$D:$D,Q$2)</f>
        <v>0</v>
      </c>
      <c r="X15" s="66">
        <f>COUNTIFS($E:$E,$P$11,$D:$D,Q$2)</f>
        <v>0</v>
      </c>
      <c r="Y15" s="66">
        <f>COUNTIFS($E:$E,$P$12,$D:$D,Q$2)</f>
        <v>0</v>
      </c>
      <c r="Z15" s="66">
        <f>COUNTIFS($E:$E,$P$13,$D:$D,Q$2)</f>
        <v>0</v>
      </c>
      <c r="AA15" s="67">
        <f t="shared" ref="AA15:AA16" si="11">SUM(Q15:Z15)</f>
        <v>0</v>
      </c>
    </row>
    <row r="16" spans="1:28" s="86" customFormat="1" ht="18.75" customHeight="1">
      <c r="A16" s="66">
        <v>13</v>
      </c>
      <c r="B16" s="66"/>
      <c r="C16" s="152"/>
      <c r="D16" s="143"/>
      <c r="E16" s="66"/>
      <c r="F16" s="66"/>
      <c r="G16" s="142"/>
      <c r="H16" s="66"/>
      <c r="I16" s="66"/>
      <c r="J16" s="66"/>
      <c r="K16" s="66"/>
      <c r="L16" s="66"/>
      <c r="P16" s="105" t="s">
        <v>62</v>
      </c>
      <c r="Q16" s="66">
        <f>COUNTIFS($E:$E,$P$4,$D:$D,R$2)</f>
        <v>0</v>
      </c>
      <c r="R16" s="66">
        <f>COUNTIFS($E:$E,$P$5,$D:$D,R$2)</f>
        <v>0</v>
      </c>
      <c r="S16" s="66">
        <f>COUNTIFS($E:$E,$P$6,$D:$D,R$2)</f>
        <v>0</v>
      </c>
      <c r="T16" s="66">
        <f>COUNTIFS($E:$E,$P$7,$D:$D,R$2)</f>
        <v>0</v>
      </c>
      <c r="U16" s="66">
        <f>COUNTIFS($E:$E,$P$8,$D:$D,R$2)</f>
        <v>0</v>
      </c>
      <c r="V16" s="66">
        <f>COUNTIFS($E:$E,$P$9,$D:$D,R$2)</f>
        <v>0</v>
      </c>
      <c r="W16" s="66">
        <f>COUNTIFS($E:$E,$P$10,$D:$D,R$2)</f>
        <v>0</v>
      </c>
      <c r="X16" s="66">
        <f>COUNTIFS($E:$E,$P$11,$D:$D,R$2)</f>
        <v>0</v>
      </c>
      <c r="Y16" s="66">
        <f>COUNTIFS($E:$E,$P$12,$D:$D,R$2)</f>
        <v>0</v>
      </c>
      <c r="Z16" s="66">
        <f>COUNTIFS($E:$E,$P$13,$D:$D,R$2)</f>
        <v>0</v>
      </c>
      <c r="AA16" s="67">
        <f t="shared" si="11"/>
        <v>0</v>
      </c>
    </row>
    <row r="17" spans="1:27" s="86" customFormat="1" ht="18.75" customHeight="1">
      <c r="A17" s="66">
        <v>14</v>
      </c>
      <c r="B17" s="66"/>
      <c r="C17" s="152"/>
      <c r="D17" s="143"/>
      <c r="E17" s="66"/>
      <c r="F17" s="66"/>
      <c r="G17" s="142"/>
      <c r="H17" s="66"/>
      <c r="I17" s="66"/>
      <c r="J17" s="66"/>
      <c r="K17" s="66"/>
      <c r="L17" s="66"/>
      <c r="P17" s="105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179"/>
    </row>
    <row r="18" spans="1:27" s="86" customFormat="1" ht="18.75" customHeight="1">
      <c r="A18" s="66">
        <v>15</v>
      </c>
      <c r="B18" s="66"/>
      <c r="C18" s="152"/>
      <c r="D18" s="143"/>
      <c r="E18" s="66"/>
      <c r="F18" s="66"/>
      <c r="G18" s="142"/>
      <c r="H18" s="66"/>
      <c r="I18" s="66"/>
      <c r="J18" s="66"/>
      <c r="K18" s="66"/>
      <c r="L18" s="66"/>
      <c r="P18" s="105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179"/>
    </row>
    <row r="19" spans="1:27" s="86" customFormat="1" ht="18.75">
      <c r="A19" s="66">
        <v>16</v>
      </c>
      <c r="B19" s="149"/>
      <c r="C19" s="152"/>
      <c r="D19" s="143"/>
      <c r="E19" s="66"/>
      <c r="F19" s="142"/>
      <c r="G19" s="142"/>
      <c r="H19" s="149"/>
      <c r="I19" s="149"/>
      <c r="J19" s="149"/>
      <c r="K19" s="149"/>
      <c r="L19" s="149"/>
    </row>
    <row r="20" spans="1:27" s="86" customFormat="1" ht="18.75">
      <c r="A20" s="66">
        <v>17</v>
      </c>
      <c r="B20" s="149"/>
      <c r="C20" s="152"/>
      <c r="D20" s="143"/>
      <c r="E20" s="66"/>
      <c r="F20" s="142"/>
      <c r="G20" s="142"/>
      <c r="H20" s="149"/>
      <c r="I20" s="149"/>
      <c r="J20" s="149"/>
      <c r="K20" s="149"/>
      <c r="L20" s="149"/>
    </row>
    <row r="21" spans="1:27" s="86" customFormat="1" ht="18.75">
      <c r="A21" s="66">
        <v>18</v>
      </c>
      <c r="B21" s="149"/>
      <c r="C21" s="152"/>
      <c r="D21" s="143"/>
      <c r="E21" s="66"/>
      <c r="F21" s="142"/>
      <c r="G21" s="142"/>
      <c r="H21" s="149"/>
      <c r="I21" s="149"/>
      <c r="J21" s="149"/>
      <c r="K21" s="149"/>
      <c r="L21" s="149"/>
    </row>
    <row r="22" spans="1:27" s="86" customFormat="1" ht="18.75">
      <c r="A22" s="66">
        <v>19</v>
      </c>
      <c r="B22" s="149"/>
      <c r="C22" s="152"/>
      <c r="D22" s="143"/>
      <c r="E22" s="142"/>
      <c r="F22" s="142"/>
      <c r="G22" s="142"/>
      <c r="H22" s="149"/>
      <c r="I22" s="149"/>
      <c r="J22" s="149"/>
      <c r="K22" s="149"/>
      <c r="L22" s="149"/>
    </row>
    <row r="23" spans="1:27" s="86" customFormat="1" ht="18.75">
      <c r="A23" s="66">
        <v>20</v>
      </c>
      <c r="B23" s="149"/>
      <c r="C23" s="152"/>
      <c r="D23" s="143"/>
      <c r="E23" s="66"/>
      <c r="F23" s="142"/>
      <c r="G23" s="142"/>
      <c r="H23" s="149"/>
      <c r="I23" s="149"/>
      <c r="J23" s="149"/>
      <c r="K23" s="149"/>
      <c r="L23" s="149"/>
    </row>
    <row r="24" spans="1:27" s="86" customFormat="1" ht="18.75">
      <c r="A24" s="66">
        <v>21</v>
      </c>
      <c r="B24" s="149"/>
      <c r="C24" s="152"/>
      <c r="D24" s="143"/>
      <c r="E24" s="66"/>
      <c r="F24" s="142"/>
      <c r="G24" s="142"/>
      <c r="H24" s="149"/>
      <c r="I24" s="149"/>
      <c r="J24" s="149"/>
      <c r="K24" s="149"/>
      <c r="L24" s="149"/>
    </row>
    <row r="25" spans="1:27" s="86" customFormat="1" ht="18.75">
      <c r="A25" s="66">
        <v>22</v>
      </c>
      <c r="B25" s="149"/>
      <c r="C25" s="152"/>
      <c r="D25" s="143"/>
      <c r="E25" s="66"/>
      <c r="F25" s="142"/>
      <c r="G25" s="142"/>
      <c r="H25" s="149"/>
      <c r="I25" s="149"/>
      <c r="J25" s="149"/>
      <c r="K25" s="149"/>
      <c r="L25" s="149"/>
    </row>
    <row r="26" spans="1:27" s="86" customFormat="1" ht="18.75">
      <c r="A26" s="66">
        <v>23</v>
      </c>
      <c r="B26" s="149"/>
      <c r="C26" s="152"/>
      <c r="D26" s="143"/>
      <c r="E26" s="66"/>
      <c r="F26" s="142"/>
      <c r="G26" s="142"/>
      <c r="H26" s="149"/>
      <c r="I26" s="149"/>
      <c r="J26" s="149"/>
      <c r="K26" s="149"/>
      <c r="L26" s="149"/>
    </row>
    <row r="27" spans="1:27" s="86" customFormat="1" ht="18.75">
      <c r="A27" s="66">
        <v>24</v>
      </c>
      <c r="B27" s="149"/>
      <c r="C27" s="152"/>
      <c r="D27" s="143"/>
      <c r="E27" s="66"/>
      <c r="F27" s="142"/>
      <c r="G27" s="142"/>
      <c r="H27" s="149"/>
      <c r="I27" s="149"/>
      <c r="J27" s="149"/>
      <c r="K27" s="149"/>
      <c r="L27" s="149"/>
    </row>
    <row r="28" spans="1:27" s="86" customFormat="1" ht="18.75">
      <c r="A28" s="66">
        <v>25</v>
      </c>
      <c r="B28" s="149"/>
      <c r="C28" s="152"/>
      <c r="D28" s="143"/>
      <c r="E28" s="66"/>
      <c r="F28" s="142"/>
      <c r="G28" s="142"/>
      <c r="H28" s="149"/>
      <c r="I28" s="149"/>
      <c r="J28" s="149"/>
      <c r="K28" s="149"/>
      <c r="L28" s="149"/>
    </row>
    <row r="29" spans="1:27" s="86" customFormat="1" ht="18.75">
      <c r="A29" s="66">
        <v>26</v>
      </c>
      <c r="B29" s="149"/>
      <c r="C29" s="152"/>
      <c r="D29" s="143"/>
      <c r="E29" s="66"/>
      <c r="F29" s="142"/>
      <c r="G29" s="142"/>
      <c r="H29" s="149"/>
      <c r="I29" s="149"/>
      <c r="J29" s="149"/>
      <c r="K29" s="149"/>
      <c r="L29" s="149"/>
    </row>
    <row r="30" spans="1:27" s="86" customFormat="1" ht="18.75">
      <c r="A30" s="66">
        <v>27</v>
      </c>
      <c r="B30" s="149"/>
      <c r="C30" s="152"/>
      <c r="D30" s="143"/>
      <c r="E30" s="66"/>
      <c r="F30" s="142"/>
      <c r="G30" s="142"/>
      <c r="H30" s="149"/>
      <c r="I30" s="149"/>
      <c r="J30" s="149"/>
      <c r="K30" s="149"/>
      <c r="L30" s="149"/>
    </row>
    <row r="31" spans="1:27" s="86" customFormat="1" ht="18.75">
      <c r="A31" s="66">
        <v>28</v>
      </c>
      <c r="B31" s="149"/>
      <c r="C31" s="152"/>
      <c r="D31" s="143"/>
      <c r="E31" s="142"/>
      <c r="F31" s="142"/>
      <c r="G31" s="142"/>
      <c r="H31" s="149"/>
      <c r="I31" s="149"/>
      <c r="J31" s="149"/>
      <c r="K31" s="149"/>
      <c r="L31" s="149"/>
    </row>
    <row r="32" spans="1:27" s="86" customFormat="1" ht="18.75">
      <c r="A32" s="66">
        <v>29</v>
      </c>
      <c r="B32" s="149"/>
      <c r="C32" s="152"/>
      <c r="D32" s="143"/>
      <c r="E32" s="142"/>
      <c r="F32" s="142"/>
      <c r="G32" s="142"/>
      <c r="H32" s="149"/>
      <c r="I32" s="149"/>
      <c r="J32" s="149"/>
      <c r="K32" s="149"/>
      <c r="L32" s="149"/>
    </row>
    <row r="33" spans="1:12" s="86" customFormat="1" ht="18.75">
      <c r="A33" s="66">
        <v>30</v>
      </c>
      <c r="B33" s="149"/>
      <c r="C33" s="152"/>
      <c r="D33" s="143"/>
      <c r="E33" s="142"/>
      <c r="F33" s="142"/>
      <c r="G33" s="142"/>
      <c r="H33" s="149"/>
      <c r="I33" s="149"/>
      <c r="J33" s="149"/>
      <c r="K33" s="149"/>
      <c r="L33" s="149"/>
    </row>
    <row r="34" spans="1:12" s="86" customFormat="1" ht="18.75">
      <c r="A34" s="66">
        <v>31</v>
      </c>
      <c r="B34" s="149"/>
      <c r="C34" s="152"/>
      <c r="D34" s="143"/>
      <c r="E34" s="142"/>
      <c r="F34" s="142"/>
      <c r="G34" s="142"/>
      <c r="H34" s="149"/>
      <c r="I34" s="149"/>
      <c r="J34" s="149"/>
      <c r="K34" s="149"/>
      <c r="L34" s="149"/>
    </row>
    <row r="35" spans="1:12" s="86" customFormat="1" ht="18.75">
      <c r="A35" s="66">
        <v>32</v>
      </c>
      <c r="B35" s="149"/>
      <c r="C35" s="152"/>
      <c r="D35" s="143"/>
      <c r="E35" s="142"/>
      <c r="F35" s="142"/>
      <c r="G35" s="142"/>
      <c r="H35" s="149"/>
      <c r="I35" s="149"/>
      <c r="J35" s="149"/>
      <c r="K35" s="149"/>
      <c r="L35" s="149"/>
    </row>
    <row r="36" spans="1:12" s="86" customFormat="1" ht="18.75">
      <c r="A36" s="66">
        <v>33</v>
      </c>
      <c r="B36" s="149"/>
      <c r="C36" s="152"/>
      <c r="D36" s="143"/>
      <c r="E36" s="142"/>
      <c r="F36" s="142"/>
      <c r="G36" s="142"/>
      <c r="H36" s="149"/>
      <c r="I36" s="149"/>
      <c r="J36" s="149"/>
      <c r="K36" s="149"/>
      <c r="L36" s="149"/>
    </row>
    <row r="37" spans="1:12" s="86" customFormat="1" ht="18.75">
      <c r="A37" s="66">
        <v>34</v>
      </c>
      <c r="B37" s="142"/>
      <c r="C37" s="152"/>
      <c r="D37" s="143"/>
      <c r="E37" s="142"/>
      <c r="F37" s="142"/>
      <c r="G37" s="142"/>
      <c r="H37" s="149"/>
      <c r="I37" s="149"/>
      <c r="J37" s="149"/>
      <c r="K37" s="149"/>
      <c r="L37" s="149"/>
    </row>
    <row r="38" spans="1:12" s="86" customFormat="1" ht="18.75">
      <c r="A38" s="66">
        <v>35</v>
      </c>
      <c r="B38" s="142"/>
      <c r="C38" s="152"/>
      <c r="D38" s="143"/>
      <c r="E38" s="142"/>
      <c r="F38" s="142"/>
      <c r="G38" s="142"/>
      <c r="H38" s="149"/>
      <c r="I38" s="149"/>
      <c r="J38" s="149"/>
      <c r="K38" s="149"/>
      <c r="L38" s="149"/>
    </row>
    <row r="39" spans="1:12" s="86" customFormat="1" ht="18.75">
      <c r="A39" s="66">
        <v>36</v>
      </c>
      <c r="B39" s="142"/>
      <c r="C39" s="152"/>
      <c r="D39" s="143"/>
      <c r="E39" s="142"/>
      <c r="F39" s="142"/>
      <c r="G39" s="142"/>
      <c r="H39" s="149"/>
      <c r="I39" s="149"/>
      <c r="J39" s="149"/>
      <c r="K39" s="149"/>
      <c r="L39" s="149"/>
    </row>
    <row r="40" spans="1:12" s="86" customFormat="1" ht="18.75">
      <c r="A40" s="66">
        <v>37</v>
      </c>
      <c r="B40" s="142"/>
      <c r="C40" s="152"/>
      <c r="D40" s="143"/>
      <c r="E40" s="142"/>
      <c r="F40" s="142"/>
      <c r="G40" s="142"/>
      <c r="H40" s="149"/>
      <c r="I40" s="149"/>
      <c r="J40" s="149"/>
      <c r="K40" s="149"/>
      <c r="L40" s="149"/>
    </row>
    <row r="41" spans="1:12" s="86" customFormat="1" ht="18.75">
      <c r="A41" s="66">
        <v>38</v>
      </c>
      <c r="B41" s="142"/>
      <c r="C41" s="152"/>
      <c r="D41" s="143"/>
      <c r="E41" s="142"/>
      <c r="F41" s="142"/>
      <c r="G41" s="142"/>
      <c r="H41" s="149"/>
      <c r="I41" s="149"/>
      <c r="J41" s="149"/>
      <c r="K41" s="149"/>
      <c r="L41" s="149"/>
    </row>
    <row r="42" spans="1:12" s="86" customFormat="1" ht="18.75">
      <c r="A42" s="66">
        <v>39</v>
      </c>
      <c r="B42" s="142"/>
      <c r="C42" s="152"/>
      <c r="D42" s="143"/>
      <c r="E42" s="142"/>
      <c r="F42" s="142"/>
      <c r="G42" s="142"/>
      <c r="H42" s="149"/>
      <c r="I42" s="149"/>
      <c r="J42" s="149"/>
      <c r="K42" s="149"/>
      <c r="L42" s="149"/>
    </row>
    <row r="43" spans="1:12" s="86" customFormat="1" ht="18.75">
      <c r="A43" s="66">
        <v>40</v>
      </c>
      <c r="B43" s="142"/>
      <c r="C43" s="152"/>
      <c r="D43" s="143"/>
      <c r="E43" s="142"/>
      <c r="F43" s="142"/>
      <c r="G43" s="142"/>
      <c r="H43" s="149"/>
      <c r="I43" s="149"/>
      <c r="J43" s="149"/>
      <c r="K43" s="149"/>
      <c r="L43" s="149"/>
    </row>
    <row r="44" spans="1:12" s="86" customFormat="1" ht="18.75">
      <c r="A44" s="66">
        <v>41</v>
      </c>
      <c r="B44" s="142"/>
      <c r="C44" s="152"/>
      <c r="D44" s="143"/>
      <c r="E44" s="142"/>
      <c r="F44" s="142"/>
      <c r="G44" s="142"/>
      <c r="H44" s="149"/>
      <c r="I44" s="149"/>
      <c r="J44" s="149"/>
      <c r="K44" s="149"/>
      <c r="L44" s="149"/>
    </row>
    <row r="45" spans="1:12" s="86" customFormat="1" ht="18.75">
      <c r="A45" s="66">
        <v>42</v>
      </c>
      <c r="B45" s="142"/>
      <c r="C45" s="152"/>
      <c r="D45" s="143"/>
      <c r="E45" s="142"/>
      <c r="F45" s="142"/>
      <c r="G45" s="142"/>
      <c r="H45" s="149"/>
      <c r="I45" s="149"/>
      <c r="J45" s="149"/>
      <c r="K45" s="149"/>
      <c r="L45" s="149"/>
    </row>
    <row r="46" spans="1:12" s="86" customFormat="1" ht="18.75">
      <c r="A46" s="66">
        <v>43</v>
      </c>
      <c r="B46" s="142"/>
      <c r="C46" s="152"/>
      <c r="D46" s="143"/>
      <c r="E46" s="142"/>
      <c r="F46" s="142"/>
      <c r="G46" s="142"/>
      <c r="H46" s="149"/>
      <c r="I46" s="149"/>
      <c r="J46" s="149"/>
      <c r="K46" s="149"/>
      <c r="L46" s="149"/>
    </row>
    <row r="47" spans="1:12" s="86" customFormat="1" ht="18.75">
      <c r="A47" s="66">
        <v>44</v>
      </c>
      <c r="B47" s="142"/>
      <c r="C47" s="152"/>
      <c r="D47" s="143"/>
      <c r="E47" s="203"/>
      <c r="F47" s="203"/>
      <c r="G47" s="203"/>
      <c r="H47" s="149"/>
      <c r="I47" s="149"/>
      <c r="J47" s="149"/>
      <c r="K47" s="149"/>
      <c r="L47" s="149"/>
    </row>
    <row r="48" spans="1:12" s="86" customFormat="1" ht="18.75">
      <c r="A48" s="66">
        <v>45</v>
      </c>
      <c r="B48" s="142"/>
      <c r="C48" s="152"/>
      <c r="D48" s="143"/>
      <c r="E48" s="203"/>
      <c r="F48" s="203"/>
      <c r="G48" s="203"/>
      <c r="H48" s="149"/>
      <c r="I48" s="149"/>
      <c r="J48" s="149"/>
      <c r="K48" s="149"/>
      <c r="L48" s="149"/>
    </row>
    <row r="49" spans="1:12" s="86" customFormat="1" ht="18.75">
      <c r="A49" s="66">
        <v>46</v>
      </c>
      <c r="B49" s="142"/>
      <c r="C49" s="152"/>
      <c r="D49" s="143"/>
      <c r="E49" s="203"/>
      <c r="F49" s="203"/>
      <c r="G49" s="203"/>
      <c r="H49" s="149"/>
      <c r="I49" s="149"/>
      <c r="J49" s="149"/>
      <c r="K49" s="149"/>
      <c r="L49" s="149"/>
    </row>
    <row r="50" spans="1:12" s="86" customFormat="1" ht="18.75">
      <c r="A50" s="66">
        <v>47</v>
      </c>
      <c r="B50" s="142"/>
      <c r="C50" s="152"/>
      <c r="D50" s="143"/>
      <c r="E50" s="203"/>
      <c r="F50" s="203"/>
      <c r="G50" s="203"/>
      <c r="H50" s="149"/>
      <c r="I50" s="149"/>
      <c r="J50" s="149"/>
      <c r="K50" s="149"/>
      <c r="L50" s="149"/>
    </row>
    <row r="51" spans="1:12" s="86" customFormat="1" ht="18.75">
      <c r="A51" s="66">
        <v>48</v>
      </c>
      <c r="B51" s="142"/>
      <c r="C51" s="152"/>
      <c r="D51" s="143"/>
      <c r="E51" s="203"/>
      <c r="F51" s="203"/>
      <c r="G51" s="203"/>
      <c r="H51" s="149"/>
      <c r="I51" s="149"/>
      <c r="J51" s="149"/>
      <c r="K51" s="149"/>
      <c r="L51" s="149"/>
    </row>
    <row r="52" spans="1:12" s="86" customFormat="1" ht="18.75">
      <c r="A52" s="66">
        <v>49</v>
      </c>
      <c r="B52" s="142"/>
      <c r="C52" s="152"/>
      <c r="D52" s="143"/>
      <c r="E52" s="203"/>
      <c r="F52" s="203"/>
      <c r="G52" s="203"/>
      <c r="H52" s="149"/>
      <c r="I52" s="149"/>
      <c r="J52" s="149"/>
      <c r="K52" s="149"/>
      <c r="L52" s="149"/>
    </row>
    <row r="53" spans="1:12" s="86" customFormat="1" ht="18.75">
      <c r="A53" s="66">
        <v>50</v>
      </c>
      <c r="B53" s="142"/>
      <c r="C53" s="152"/>
      <c r="D53" s="143"/>
      <c r="E53" s="203"/>
      <c r="F53" s="203"/>
      <c r="G53" s="203"/>
      <c r="H53" s="149"/>
      <c r="I53" s="149"/>
      <c r="J53" s="149"/>
      <c r="K53" s="149"/>
      <c r="L53" s="149"/>
    </row>
    <row r="54" spans="1:12" s="86" customFormat="1" ht="18.75">
      <c r="A54" s="66">
        <v>51</v>
      </c>
      <c r="B54" s="142"/>
      <c r="C54" s="152"/>
      <c r="D54" s="143"/>
      <c r="E54" s="203"/>
      <c r="F54" s="203"/>
      <c r="G54" s="203"/>
      <c r="H54" s="149"/>
      <c r="I54" s="149"/>
      <c r="J54" s="149"/>
      <c r="K54" s="149"/>
      <c r="L54" s="149"/>
    </row>
    <row r="55" spans="1:12" s="86" customFormat="1" ht="18.75">
      <c r="A55" s="66">
        <v>52</v>
      </c>
      <c r="B55" s="142"/>
      <c r="C55" s="152"/>
      <c r="D55" s="143"/>
      <c r="E55" s="203"/>
      <c r="F55" s="203"/>
      <c r="G55" s="203"/>
      <c r="H55" s="149"/>
      <c r="I55" s="149"/>
      <c r="J55" s="149"/>
      <c r="K55" s="149"/>
      <c r="L55" s="149"/>
    </row>
    <row r="56" spans="1:12" s="86" customFormat="1" ht="18.75">
      <c r="A56" s="66">
        <v>53</v>
      </c>
      <c r="B56" s="142"/>
      <c r="C56" s="152"/>
      <c r="D56" s="143"/>
      <c r="E56" s="203"/>
      <c r="F56" s="203"/>
      <c r="G56" s="203"/>
      <c r="H56" s="149"/>
      <c r="I56" s="149"/>
      <c r="J56" s="149"/>
      <c r="K56" s="149"/>
      <c r="L56" s="149"/>
    </row>
    <row r="57" spans="1:12" s="86" customFormat="1" ht="18.75">
      <c r="A57" s="66">
        <v>54</v>
      </c>
      <c r="B57" s="142"/>
      <c r="C57" s="152"/>
      <c r="D57" s="143"/>
      <c r="E57" s="203"/>
      <c r="F57" s="203"/>
      <c r="G57" s="203"/>
      <c r="H57" s="149"/>
      <c r="I57" s="149"/>
      <c r="J57" s="149"/>
      <c r="K57" s="149"/>
      <c r="L57" s="149"/>
    </row>
    <row r="58" spans="1:12" s="86" customFormat="1" ht="18.75">
      <c r="A58" s="66">
        <v>55</v>
      </c>
      <c r="B58" s="142"/>
      <c r="C58" s="152"/>
      <c r="D58" s="143"/>
      <c r="E58" s="203"/>
      <c r="F58" s="203"/>
      <c r="G58" s="203"/>
      <c r="H58" s="149"/>
      <c r="I58" s="149"/>
      <c r="J58" s="149"/>
      <c r="K58" s="149"/>
      <c r="L58" s="149"/>
    </row>
    <row r="59" spans="1:12" s="86" customFormat="1" ht="18.75">
      <c r="A59" s="66">
        <v>56</v>
      </c>
      <c r="B59" s="142"/>
      <c r="C59" s="152"/>
      <c r="D59" s="143"/>
      <c r="E59" s="203"/>
      <c r="F59" s="203"/>
      <c r="G59" s="203"/>
      <c r="H59" s="149"/>
      <c r="I59" s="149"/>
      <c r="J59" s="149"/>
      <c r="K59" s="149"/>
      <c r="L59" s="149"/>
    </row>
    <row r="60" spans="1:12" s="86" customFormat="1" ht="18.75">
      <c r="A60" s="66">
        <v>57</v>
      </c>
      <c r="B60" s="142"/>
      <c r="C60" s="152"/>
      <c r="D60" s="143"/>
      <c r="E60" s="203"/>
      <c r="F60" s="203"/>
      <c r="G60" s="203"/>
      <c r="H60" s="149"/>
      <c r="I60" s="149"/>
      <c r="J60" s="149"/>
      <c r="K60" s="149"/>
      <c r="L60" s="149"/>
    </row>
    <row r="61" spans="1:12" s="86" customFormat="1" ht="18.75">
      <c r="A61" s="66">
        <v>58</v>
      </c>
      <c r="B61" s="142"/>
      <c r="C61" s="152"/>
      <c r="D61" s="143"/>
      <c r="E61" s="203"/>
      <c r="F61" s="203"/>
      <c r="G61" s="203"/>
      <c r="H61" s="149"/>
      <c r="I61" s="149"/>
      <c r="J61" s="149"/>
      <c r="K61" s="149"/>
      <c r="L61" s="149"/>
    </row>
    <row r="62" spans="1:12" s="86" customFormat="1" ht="18.75">
      <c r="A62" s="66">
        <v>59</v>
      </c>
      <c r="B62" s="142"/>
      <c r="C62" s="152"/>
      <c r="D62" s="143"/>
      <c r="E62" s="203"/>
      <c r="F62" s="203"/>
      <c r="G62" s="203"/>
      <c r="H62" s="149"/>
      <c r="I62" s="149"/>
      <c r="J62" s="149"/>
      <c r="K62" s="149"/>
      <c r="L62" s="149"/>
    </row>
    <row r="63" spans="1:12" s="86" customFormat="1" ht="18.75">
      <c r="A63" s="66">
        <v>60</v>
      </c>
      <c r="B63" s="142"/>
      <c r="C63" s="152"/>
      <c r="D63" s="143"/>
      <c r="E63" s="203"/>
      <c r="F63" s="203"/>
      <c r="G63" s="203"/>
      <c r="H63" s="149"/>
      <c r="I63" s="149"/>
      <c r="J63" s="149"/>
      <c r="K63" s="149"/>
      <c r="L63" s="149"/>
    </row>
    <row r="64" spans="1:12" s="86" customFormat="1" ht="18.75">
      <c r="A64" s="66">
        <v>61</v>
      </c>
      <c r="B64" s="142"/>
      <c r="C64" s="152"/>
      <c r="D64" s="143"/>
      <c r="E64" s="203"/>
      <c r="F64" s="203"/>
      <c r="G64" s="203"/>
      <c r="H64" s="149"/>
      <c r="I64" s="149"/>
      <c r="J64" s="149"/>
      <c r="K64" s="149"/>
      <c r="L64" s="149"/>
    </row>
    <row r="65" spans="1:12" s="86" customFormat="1" ht="18.75">
      <c r="A65" s="66">
        <v>62</v>
      </c>
      <c r="B65" s="142"/>
      <c r="C65" s="152"/>
      <c r="D65" s="143"/>
      <c r="E65" s="203"/>
      <c r="F65" s="203"/>
      <c r="G65" s="203"/>
      <c r="H65" s="149"/>
      <c r="I65" s="149"/>
      <c r="J65" s="149"/>
      <c r="K65" s="149"/>
      <c r="L65" s="149"/>
    </row>
    <row r="66" spans="1:12" s="86" customFormat="1" ht="18.75">
      <c r="A66" s="66">
        <v>63</v>
      </c>
      <c r="B66" s="142"/>
      <c r="C66" s="152"/>
      <c r="D66" s="143"/>
      <c r="E66" s="203"/>
      <c r="F66" s="203"/>
      <c r="G66" s="203"/>
      <c r="H66" s="149"/>
      <c r="I66" s="149"/>
      <c r="J66" s="149"/>
      <c r="K66" s="149"/>
      <c r="L66" s="149"/>
    </row>
    <row r="67" spans="1:12" s="86" customFormat="1" ht="18.75">
      <c r="A67" s="66">
        <v>64</v>
      </c>
      <c r="B67" s="142"/>
      <c r="C67" s="152"/>
      <c r="D67" s="143"/>
      <c r="E67" s="203"/>
      <c r="F67" s="203"/>
      <c r="G67" s="203"/>
      <c r="H67" s="149"/>
      <c r="I67" s="149"/>
      <c r="J67" s="149"/>
      <c r="K67" s="149"/>
      <c r="L67" s="149"/>
    </row>
    <row r="68" spans="1:12" s="86" customFormat="1" ht="18.75">
      <c r="A68" s="66">
        <v>65</v>
      </c>
      <c r="B68" s="142"/>
      <c r="C68" s="152"/>
      <c r="D68" s="143"/>
      <c r="E68" s="203"/>
      <c r="F68" s="203"/>
      <c r="G68" s="203"/>
      <c r="H68" s="149"/>
      <c r="I68" s="149"/>
      <c r="J68" s="149"/>
      <c r="K68" s="149"/>
      <c r="L68" s="149"/>
    </row>
    <row r="69" spans="1:12" s="86" customFormat="1" ht="18.75">
      <c r="A69" s="66">
        <v>66</v>
      </c>
      <c r="B69" s="142"/>
      <c r="C69" s="152"/>
      <c r="D69" s="143"/>
      <c r="E69" s="203"/>
      <c r="F69" s="203"/>
      <c r="G69" s="203"/>
      <c r="H69" s="149"/>
      <c r="I69" s="149"/>
      <c r="J69" s="149"/>
      <c r="K69" s="149"/>
      <c r="L69" s="149"/>
    </row>
    <row r="70" spans="1:12" s="86" customFormat="1" ht="18.75">
      <c r="A70" s="66">
        <v>67</v>
      </c>
      <c r="B70" s="142"/>
      <c r="C70" s="152"/>
      <c r="D70" s="143"/>
      <c r="E70" s="203"/>
      <c r="F70" s="203"/>
      <c r="G70" s="203"/>
      <c r="H70" s="149"/>
      <c r="I70" s="149"/>
      <c r="J70" s="149"/>
      <c r="K70" s="149"/>
      <c r="L70" s="149"/>
    </row>
    <row r="71" spans="1:12" s="86" customFormat="1" ht="18.75">
      <c r="A71" s="66">
        <v>68</v>
      </c>
      <c r="B71" s="142"/>
      <c r="C71" s="152"/>
      <c r="D71" s="143"/>
      <c r="E71" s="149"/>
      <c r="F71" s="149"/>
      <c r="G71" s="149"/>
      <c r="H71" s="149"/>
      <c r="I71" s="149"/>
      <c r="J71" s="149"/>
      <c r="K71" s="149"/>
      <c r="L71" s="149"/>
    </row>
    <row r="72" spans="1:12" s="86" customFormat="1" ht="18.75">
      <c r="A72" s="66"/>
      <c r="B72" s="142"/>
      <c r="C72" s="152"/>
      <c r="D72" s="143"/>
      <c r="E72" s="203"/>
      <c r="F72" s="203"/>
      <c r="G72" s="203"/>
      <c r="H72" s="149"/>
      <c r="I72" s="149"/>
      <c r="J72" s="149"/>
      <c r="K72" s="149"/>
      <c r="L72" s="149"/>
    </row>
    <row r="73" spans="1:12" s="86" customFormat="1" ht="18.75">
      <c r="A73" s="66"/>
      <c r="B73" s="142"/>
      <c r="C73" s="152"/>
      <c r="D73" s="143"/>
      <c r="E73" s="203"/>
      <c r="F73" s="203"/>
      <c r="G73" s="203"/>
      <c r="H73" s="149"/>
      <c r="I73" s="149"/>
      <c r="J73" s="149"/>
      <c r="K73" s="149"/>
      <c r="L73" s="149"/>
    </row>
    <row r="74" spans="1:12" s="86" customFormat="1" ht="18.75">
      <c r="A74" s="66"/>
      <c r="B74" s="142"/>
      <c r="C74" s="152"/>
      <c r="D74" s="143"/>
      <c r="E74" s="149"/>
      <c r="F74" s="149"/>
      <c r="G74" s="149"/>
      <c r="H74" s="149"/>
      <c r="I74" s="149"/>
      <c r="J74" s="149"/>
      <c r="K74" s="149"/>
      <c r="L74" s="149"/>
    </row>
    <row r="75" spans="1:12" s="86" customFormat="1" ht="17.25">
      <c r="D75" s="93"/>
    </row>
    <row r="76" spans="1:12" s="86" customFormat="1" ht="17.25">
      <c r="D76" s="93"/>
    </row>
    <row r="77" spans="1:12" s="86" customFormat="1" ht="17.25">
      <c r="D77" s="93"/>
    </row>
    <row r="78" spans="1:12" s="86" customFormat="1" ht="17.25">
      <c r="D78" s="93"/>
    </row>
    <row r="79" spans="1:12" s="86" customFormat="1" ht="17.25">
      <c r="D79" s="93"/>
    </row>
    <row r="80" spans="1:12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</sheetData>
  <conditionalFormatting sqref="D1:D3 D75:D65436">
    <cfRule type="cellIs" dxfId="1088" priority="194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0"/>
  <sheetViews>
    <sheetView showGridLines="0" rightToLeft="1" topLeftCell="A10" zoomScaleNormal="100" workbookViewId="0">
      <selection activeCell="C22" sqref="C18:C22"/>
    </sheetView>
  </sheetViews>
  <sheetFormatPr defaultColWidth="4.7109375" defaultRowHeight="15"/>
  <cols>
    <col min="1" max="1" width="6.5703125" style="2" customWidth="1"/>
    <col min="2" max="2" width="10.5703125" style="2" customWidth="1"/>
    <col min="3" max="3" width="9.5703125" style="2" customWidth="1"/>
    <col min="4" max="4" width="9.140625" style="26" customWidth="1"/>
    <col min="5" max="5" width="28.140625" style="2" customWidth="1"/>
    <col min="6" max="6" width="18.5703125" style="2" customWidth="1"/>
    <col min="7" max="7" width="19.85546875" style="2" bestFit="1" customWidth="1"/>
    <col min="8" max="8" width="18" style="2" customWidth="1"/>
    <col min="9" max="9" width="0.140625" style="2" hidden="1" customWidth="1"/>
    <col min="10" max="10" width="9" style="2" hidden="1" customWidth="1"/>
    <col min="11" max="11" width="12.85546875" style="2" hidden="1" customWidth="1"/>
    <col min="12" max="12" width="11.7109375" style="2" customWidth="1"/>
    <col min="13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20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106</v>
      </c>
      <c r="H3" s="141" t="s">
        <v>100</v>
      </c>
      <c r="I3" s="129" t="s">
        <v>86</v>
      </c>
      <c r="J3" s="35" t="s">
        <v>79</v>
      </c>
      <c r="K3" s="139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112</v>
      </c>
      <c r="C4" s="143" t="s">
        <v>90</v>
      </c>
      <c r="D4" s="66" t="s">
        <v>110</v>
      </c>
      <c r="E4" s="66"/>
      <c r="F4" s="66"/>
      <c r="G4" s="66"/>
      <c r="H4" s="66"/>
      <c r="I4" s="85"/>
      <c r="J4" s="57"/>
      <c r="K4" s="140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4</v>
      </c>
      <c r="B5" s="66"/>
      <c r="C5" s="143"/>
      <c r="D5" s="66"/>
      <c r="E5" s="66"/>
      <c r="F5" s="66"/>
      <c r="G5" s="66"/>
      <c r="H5" s="149"/>
    </row>
    <row r="6" spans="1:27" s="86" customFormat="1" ht="18.75" customHeight="1">
      <c r="A6" s="66">
        <v>5</v>
      </c>
      <c r="B6" s="144"/>
      <c r="C6" s="143"/>
      <c r="D6" s="66"/>
      <c r="E6" s="66"/>
      <c r="F6" s="66"/>
      <c r="G6" s="144"/>
      <c r="H6" s="149"/>
    </row>
    <row r="7" spans="1:27" ht="18.75">
      <c r="A7" s="66">
        <v>6</v>
      </c>
      <c r="B7" s="144"/>
      <c r="C7" s="143"/>
      <c r="D7" s="156"/>
      <c r="E7" s="66"/>
      <c r="F7" s="66"/>
      <c r="G7" s="144"/>
      <c r="H7" s="155"/>
    </row>
    <row r="8" spans="1:27" ht="18.75">
      <c r="A8" s="66">
        <v>7</v>
      </c>
      <c r="B8" s="144"/>
      <c r="C8" s="143"/>
      <c r="D8" s="156"/>
      <c r="E8" s="184"/>
      <c r="F8" s="155"/>
      <c r="G8" s="155"/>
      <c r="H8" s="155"/>
    </row>
    <row r="9" spans="1:27" ht="18.75">
      <c r="A9" s="66">
        <v>8</v>
      </c>
      <c r="B9" s="144"/>
      <c r="C9" s="143"/>
      <c r="D9" s="156"/>
      <c r="E9" s="184"/>
      <c r="F9" s="155"/>
      <c r="G9" s="144"/>
      <c r="H9" s="155"/>
    </row>
    <row r="10" spans="1:27" ht="18.75">
      <c r="A10" s="66">
        <v>9</v>
      </c>
      <c r="B10" s="144"/>
      <c r="C10" s="143"/>
      <c r="D10" s="156"/>
      <c r="E10" s="144"/>
      <c r="F10" s="144"/>
      <c r="G10" s="144"/>
      <c r="H10" s="155"/>
    </row>
    <row r="11" spans="1:27" ht="18.75">
      <c r="A11" s="66">
        <v>10</v>
      </c>
      <c r="B11" s="144"/>
      <c r="C11" s="143"/>
      <c r="D11" s="144"/>
      <c r="E11" s="144"/>
      <c r="F11" s="155"/>
      <c r="G11" s="144"/>
      <c r="H11" s="155"/>
    </row>
    <row r="12" spans="1:27" ht="18.75">
      <c r="A12" s="66">
        <v>11</v>
      </c>
      <c r="B12" s="144"/>
      <c r="C12" s="143"/>
      <c r="D12" s="144"/>
      <c r="E12" s="144"/>
      <c r="F12" s="155"/>
      <c r="G12" s="144"/>
      <c r="H12" s="155"/>
    </row>
    <row r="13" spans="1:27" ht="18.75">
      <c r="A13" s="66">
        <v>12</v>
      </c>
      <c r="B13" s="144"/>
      <c r="C13" s="143"/>
      <c r="D13" s="144"/>
      <c r="E13" s="144"/>
      <c r="F13" s="155"/>
      <c r="G13" s="144"/>
      <c r="H13" s="155"/>
    </row>
    <row r="14" spans="1:27" ht="18.75">
      <c r="A14" s="66">
        <v>13</v>
      </c>
      <c r="B14" s="144"/>
      <c r="C14" s="143"/>
      <c r="D14" s="144"/>
      <c r="E14" s="144"/>
      <c r="F14" s="155"/>
      <c r="G14" s="144"/>
      <c r="H14" s="155"/>
    </row>
    <row r="15" spans="1:27" ht="18.75">
      <c r="A15" s="66">
        <v>14</v>
      </c>
      <c r="B15" s="144"/>
      <c r="C15" s="143"/>
      <c r="D15" s="144"/>
      <c r="E15" s="204"/>
      <c r="F15" s="212"/>
      <c r="G15" s="212"/>
      <c r="H15" s="155"/>
    </row>
    <row r="16" spans="1:27" ht="18.75">
      <c r="A16" s="66">
        <v>15</v>
      </c>
      <c r="B16" s="144"/>
      <c r="C16" s="143"/>
      <c r="D16" s="144"/>
      <c r="E16" s="144"/>
      <c r="F16" s="155"/>
      <c r="G16" s="155"/>
      <c r="H16" s="155"/>
    </row>
    <row r="17" spans="1:8" ht="18.75">
      <c r="A17" s="66">
        <v>16</v>
      </c>
      <c r="B17" s="144"/>
      <c r="C17" s="143"/>
      <c r="D17" s="144"/>
      <c r="E17" s="144"/>
      <c r="F17" s="155"/>
      <c r="G17" s="155"/>
      <c r="H17" s="155"/>
    </row>
    <row r="18" spans="1:8" ht="18.75">
      <c r="A18" s="66"/>
      <c r="B18" s="144"/>
      <c r="C18" s="143"/>
      <c r="D18" s="144"/>
      <c r="E18" s="144"/>
      <c r="F18" s="155"/>
      <c r="G18" s="155"/>
      <c r="H18" s="155"/>
    </row>
    <row r="19" spans="1:8" ht="18.75">
      <c r="A19" s="155"/>
      <c r="B19" s="144"/>
      <c r="C19" s="143"/>
      <c r="D19" s="144"/>
      <c r="E19" s="144"/>
      <c r="F19" s="155"/>
      <c r="G19" s="155"/>
      <c r="H19" s="155"/>
    </row>
    <row r="20" spans="1:8" ht="18.75">
      <c r="A20" s="155"/>
      <c r="B20" s="144"/>
      <c r="C20" s="143"/>
      <c r="D20" s="144"/>
      <c r="E20" s="144"/>
      <c r="F20" s="155"/>
      <c r="G20" s="155"/>
      <c r="H20" s="155"/>
    </row>
    <row r="21" spans="1:8" ht="17.25">
      <c r="A21" s="155"/>
      <c r="B21" s="155"/>
      <c r="C21" s="155"/>
      <c r="D21" s="156"/>
      <c r="E21" s="144"/>
      <c r="F21" s="155"/>
      <c r="G21" s="155"/>
      <c r="H21" s="155"/>
    </row>
    <row r="22" spans="1:8">
      <c r="A22" s="155"/>
      <c r="B22" s="155"/>
      <c r="C22" s="155"/>
      <c r="D22" s="156"/>
      <c r="E22" s="155"/>
      <c r="F22" s="155"/>
      <c r="G22" s="155"/>
      <c r="H22" s="155"/>
    </row>
    <row r="23" spans="1:8">
      <c r="A23" s="155"/>
      <c r="B23" s="155"/>
      <c r="C23" s="155"/>
      <c r="D23" s="156"/>
      <c r="E23" s="155"/>
      <c r="F23" s="155"/>
      <c r="G23" s="155"/>
      <c r="H23" s="155"/>
    </row>
    <row r="24" spans="1:8">
      <c r="A24" s="155"/>
      <c r="B24" s="155"/>
      <c r="C24" s="155"/>
      <c r="D24" s="156"/>
      <c r="E24" s="155"/>
      <c r="F24" s="155"/>
      <c r="G24" s="155"/>
      <c r="H24" s="155"/>
    </row>
    <row r="25" spans="1:8">
      <c r="A25" s="155"/>
      <c r="B25" s="155"/>
      <c r="C25" s="155"/>
      <c r="D25" s="156"/>
      <c r="E25" s="155"/>
      <c r="F25" s="155"/>
      <c r="G25" s="155"/>
      <c r="H25" s="155"/>
    </row>
    <row r="26" spans="1:8">
      <c r="A26" s="155"/>
      <c r="B26" s="155"/>
      <c r="C26" s="155"/>
      <c r="D26" s="156"/>
      <c r="E26" s="155"/>
      <c r="F26" s="155"/>
      <c r="G26" s="155"/>
      <c r="H26" s="155"/>
    </row>
    <row r="27" spans="1:8">
      <c r="A27" s="155"/>
      <c r="B27" s="155"/>
      <c r="C27" s="155"/>
      <c r="D27" s="156"/>
      <c r="E27" s="155"/>
      <c r="F27" s="155"/>
      <c r="G27" s="155"/>
      <c r="H27" s="155"/>
    </row>
    <row r="28" spans="1:8">
      <c r="A28" s="155"/>
      <c r="B28" s="155"/>
      <c r="C28" s="155"/>
      <c r="D28" s="156"/>
      <c r="E28" s="155"/>
      <c r="F28" s="155"/>
      <c r="G28" s="155"/>
      <c r="H28" s="155"/>
    </row>
    <row r="29" spans="1:8">
      <c r="A29" s="155"/>
      <c r="B29" s="155"/>
      <c r="C29" s="155"/>
      <c r="D29" s="156"/>
      <c r="E29" s="155"/>
      <c r="F29" s="155"/>
      <c r="G29" s="155"/>
      <c r="H29" s="155"/>
    </row>
    <row r="30" spans="1:8">
      <c r="A30" s="155"/>
      <c r="B30" s="155"/>
      <c r="C30" s="155"/>
      <c r="D30" s="156"/>
      <c r="E30" s="155"/>
      <c r="F30" s="155"/>
      <c r="G30" s="155"/>
      <c r="H30" s="155"/>
    </row>
  </sheetData>
  <conditionalFormatting sqref="D1:D3 D5:D10 D21:D65246">
    <cfRule type="cellIs" dxfId="1087" priority="469" operator="equal">
      <formula>$Q$2</formula>
    </cfRule>
  </conditionalFormatting>
  <conditionalFormatting sqref="D4">
    <cfRule type="cellIs" dxfId="1086" priority="205" operator="equal">
      <formula>$Z$2</formula>
    </cfRule>
    <cfRule type="cellIs" dxfId="1085" priority="206" operator="equal">
      <formula>$Y$2</formula>
    </cfRule>
    <cfRule type="cellIs" dxfId="1084" priority="207" operator="equal">
      <formula>$X$2</formula>
    </cfRule>
    <cfRule type="cellIs" dxfId="1083" priority="208" operator="equal">
      <formula>$W$2</formula>
    </cfRule>
    <cfRule type="cellIs" dxfId="1082" priority="209" operator="equal">
      <formula>$V$2</formula>
    </cfRule>
    <cfRule type="cellIs" dxfId="1081" priority="210" operator="equal">
      <formula>$U$2</formula>
    </cfRule>
    <cfRule type="cellIs" dxfId="1080" priority="211" operator="equal">
      <formula>$T$2</formula>
    </cfRule>
    <cfRule type="cellIs" dxfId="1079" priority="212" operator="equal">
      <formula>$S$2</formula>
    </cfRule>
    <cfRule type="cellIs" dxfId="1078" priority="213" operator="equal">
      <formula>$R$2</formula>
    </cfRule>
    <cfRule type="cellIs" dxfId="1077" priority="214" operator="equal">
      <formula>$Q$2</formula>
    </cfRule>
  </conditionalFormatting>
  <conditionalFormatting sqref="D4">
    <cfRule type="cellIs" dxfId="1076" priority="216" operator="equal">
      <formula>$O$2</formula>
    </cfRule>
  </conditionalFormatting>
  <conditionalFormatting sqref="D4">
    <cfRule type="cellIs" dxfId="1075" priority="215" operator="equal">
      <formula>$P$2</formula>
    </cfRule>
  </conditionalFormatting>
  <conditionalFormatting sqref="D11:D20">
    <cfRule type="cellIs" dxfId="1074" priority="1" operator="equal">
      <formula>$AA$2</formula>
    </cfRule>
    <cfRule type="cellIs" dxfId="1073" priority="2" operator="equal">
      <formula>$Z$2</formula>
    </cfRule>
    <cfRule type="cellIs" dxfId="1072" priority="3" operator="equal">
      <formula>$Y$2</formula>
    </cfRule>
    <cfRule type="cellIs" dxfId="1071" priority="4" operator="equal">
      <formula>$X$2</formula>
    </cfRule>
    <cfRule type="cellIs" dxfId="1070" priority="5" operator="equal">
      <formula>$W$2</formula>
    </cfRule>
    <cfRule type="cellIs" dxfId="1069" priority="6" operator="equal">
      <formula>$V$2</formula>
    </cfRule>
    <cfRule type="cellIs" dxfId="1068" priority="7" operator="equal">
      <formula>$U$2</formula>
    </cfRule>
    <cfRule type="cellIs" dxfId="1067" priority="8" operator="equal">
      <formula>$T$2</formula>
    </cfRule>
    <cfRule type="cellIs" dxfId="1066" priority="9" operator="equal">
      <formula>$S$2</formula>
    </cfRule>
    <cfRule type="cellIs" dxfId="1065" priority="10" operator="equal">
      <formula>$R$2</formula>
    </cfRule>
  </conditionalFormatting>
  <conditionalFormatting sqref="D11:D20">
    <cfRule type="cellIs" dxfId="1064" priority="12" operator="equal">
      <formula>$P$2</formula>
    </cfRule>
  </conditionalFormatting>
  <conditionalFormatting sqref="D11:D20">
    <cfRule type="cellIs" dxfId="1063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7"/>
  <sheetViews>
    <sheetView showGridLines="0" rightToLeft="1" zoomScaleNormal="100" workbookViewId="0">
      <selection activeCell="F8" sqref="F8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24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112</v>
      </c>
      <c r="C4" s="143" t="s">
        <v>90</v>
      </c>
      <c r="D4" s="66" t="s">
        <v>110</v>
      </c>
      <c r="E4" s="144"/>
      <c r="F4" s="66"/>
      <c r="G4" s="66"/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57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142">
        <v>2</v>
      </c>
      <c r="B5" s="66"/>
      <c r="C5" s="143"/>
      <c r="D5" s="66"/>
      <c r="E5" s="144"/>
      <c r="F5" s="66"/>
      <c r="G5" s="66"/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142">
        <v>3</v>
      </c>
      <c r="B6" s="149"/>
      <c r="C6" s="143"/>
      <c r="D6" s="66"/>
      <c r="E6" s="142"/>
      <c r="F6" s="142"/>
      <c r="G6" s="66"/>
    </row>
    <row r="7" spans="1:27" s="86" customFormat="1" ht="18.75">
      <c r="A7" s="142">
        <v>4</v>
      </c>
      <c r="B7" s="149"/>
      <c r="C7" s="143"/>
      <c r="D7" s="142"/>
      <c r="E7" s="142"/>
      <c r="F7" s="142"/>
      <c r="G7" s="142"/>
    </row>
    <row r="8" spans="1:27" s="86" customFormat="1" ht="18.75">
      <c r="A8" s="142">
        <v>5</v>
      </c>
      <c r="B8" s="149"/>
      <c r="C8" s="143"/>
      <c r="D8" s="142"/>
      <c r="E8" s="142"/>
      <c r="F8" s="142"/>
      <c r="G8" s="142"/>
    </row>
    <row r="9" spans="1:27" s="86" customFormat="1" ht="18.75">
      <c r="A9" s="142">
        <v>6</v>
      </c>
      <c r="B9" s="149"/>
      <c r="C9" s="143"/>
      <c r="D9" s="142"/>
      <c r="E9" s="142"/>
      <c r="F9" s="203"/>
      <c r="G9" s="203"/>
    </row>
    <row r="10" spans="1:27" s="86" customFormat="1" ht="17.25">
      <c r="A10" s="142"/>
      <c r="B10" s="149"/>
      <c r="C10" s="149"/>
      <c r="D10" s="149"/>
      <c r="E10" s="149"/>
      <c r="F10" s="149"/>
      <c r="G10" s="149"/>
    </row>
    <row r="11" spans="1:27" s="86" customFormat="1" ht="17.25">
      <c r="A11" s="149"/>
      <c r="B11" s="149"/>
      <c r="C11" s="149"/>
      <c r="D11" s="66"/>
      <c r="E11" s="149"/>
      <c r="F11" s="149"/>
      <c r="G11" s="149"/>
    </row>
    <row r="12" spans="1:27" s="86" customFormat="1" ht="17.25">
      <c r="A12" s="149"/>
      <c r="B12" s="149"/>
      <c r="C12" s="149"/>
      <c r="D12" s="66"/>
      <c r="E12" s="149"/>
      <c r="F12" s="149"/>
      <c r="G12" s="149"/>
    </row>
    <row r="13" spans="1:27" s="86" customFormat="1" ht="17.25">
      <c r="A13" s="149"/>
      <c r="B13" s="149"/>
      <c r="C13" s="149"/>
      <c r="D13" s="66"/>
      <c r="E13" s="149"/>
      <c r="F13" s="149"/>
      <c r="G13" s="149"/>
    </row>
    <row r="14" spans="1:27" s="86" customFormat="1" ht="17.25">
      <c r="A14" s="149"/>
      <c r="B14" s="149"/>
      <c r="C14" s="149"/>
      <c r="D14" s="66"/>
      <c r="E14" s="149"/>
      <c r="F14" s="149"/>
      <c r="G14" s="149"/>
    </row>
    <row r="15" spans="1:27" s="86" customFormat="1" ht="17.25">
      <c r="A15" s="149"/>
      <c r="B15" s="149"/>
      <c r="C15" s="149"/>
      <c r="D15" s="66"/>
      <c r="E15" s="149"/>
      <c r="F15" s="149"/>
      <c r="G15" s="149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  <row r="155" spans="4:4" s="86" customFormat="1" ht="17.25">
      <c r="D155" s="93"/>
    </row>
    <row r="156" spans="4:4" s="86" customFormat="1" ht="17.25">
      <c r="D156" s="93"/>
    </row>
    <row r="157" spans="4:4" s="86" customFormat="1" ht="17.25">
      <c r="D157" s="93"/>
    </row>
  </sheetData>
  <conditionalFormatting sqref="D1:D3 D11:D65493">
    <cfRule type="cellIs" dxfId="1062" priority="229" operator="equal">
      <formula>$Q$2</formula>
    </cfRule>
  </conditionalFormatting>
  <conditionalFormatting sqref="D4:D5">
    <cfRule type="cellIs" dxfId="1061" priority="36" operator="equal">
      <formula>$Q$2</formula>
    </cfRule>
  </conditionalFormatting>
  <conditionalFormatting sqref="D4:D5">
    <cfRule type="cellIs" dxfId="1060" priority="25" operator="equal">
      <formula>$AA$2</formula>
    </cfRule>
    <cfRule type="cellIs" dxfId="1059" priority="26" operator="equal">
      <formula>$Z$2</formula>
    </cfRule>
    <cfRule type="cellIs" dxfId="1058" priority="27" operator="equal">
      <formula>$Y$2</formula>
    </cfRule>
    <cfRule type="cellIs" dxfId="1057" priority="28" operator="equal">
      <formula>$X$2</formula>
    </cfRule>
    <cfRule type="cellIs" dxfId="1056" priority="29" operator="equal">
      <formula>$W$2</formula>
    </cfRule>
    <cfRule type="cellIs" dxfId="1055" priority="30" operator="equal">
      <formula>$V$2</formula>
    </cfRule>
    <cfRule type="cellIs" dxfId="1054" priority="31" operator="equal">
      <formula>$U$2</formula>
    </cfRule>
    <cfRule type="cellIs" dxfId="1053" priority="32" operator="equal">
      <formula>$T$2</formula>
    </cfRule>
    <cfRule type="cellIs" dxfId="1052" priority="33" operator="equal">
      <formula>$S$2</formula>
    </cfRule>
    <cfRule type="cellIs" dxfId="1051" priority="34" operator="equal">
      <formula>$R$2</formula>
    </cfRule>
  </conditionalFormatting>
  <conditionalFormatting sqref="D4:D5">
    <cfRule type="cellIs" dxfId="1050" priority="35" operator="equal">
      <formula>$P$2</formula>
    </cfRule>
  </conditionalFormatting>
  <conditionalFormatting sqref="D6">
    <cfRule type="cellIs" dxfId="1049" priority="24" operator="equal">
      <formula>$Q$2</formula>
    </cfRule>
  </conditionalFormatting>
  <conditionalFormatting sqref="D6">
    <cfRule type="cellIs" dxfId="1048" priority="13" operator="equal">
      <formula>$AA$2</formula>
    </cfRule>
    <cfRule type="cellIs" dxfId="1047" priority="14" operator="equal">
      <formula>$Z$2</formula>
    </cfRule>
    <cfRule type="cellIs" dxfId="1046" priority="15" operator="equal">
      <formula>$Y$2</formula>
    </cfRule>
    <cfRule type="cellIs" dxfId="1045" priority="16" operator="equal">
      <formula>$X$2</formula>
    </cfRule>
    <cfRule type="cellIs" dxfId="1044" priority="17" operator="equal">
      <formula>$W$2</formula>
    </cfRule>
    <cfRule type="cellIs" dxfId="1043" priority="18" operator="equal">
      <formula>$V$2</formula>
    </cfRule>
    <cfRule type="cellIs" dxfId="1042" priority="19" operator="equal">
      <formula>$U$2</formula>
    </cfRule>
    <cfRule type="cellIs" dxfId="1041" priority="20" operator="equal">
      <formula>$T$2</formula>
    </cfRule>
    <cfRule type="cellIs" dxfId="1040" priority="21" operator="equal">
      <formula>$S$2</formula>
    </cfRule>
    <cfRule type="cellIs" dxfId="1039" priority="22" operator="equal">
      <formula>$R$2</formula>
    </cfRule>
  </conditionalFormatting>
  <conditionalFormatting sqref="D6">
    <cfRule type="cellIs" dxfId="1038" priority="23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38"/>
  <sheetViews>
    <sheetView showGridLines="0" rightToLeft="1" tabSelected="1" zoomScale="90" zoomScaleNormal="90" workbookViewId="0">
      <selection activeCell="G8" sqref="G8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30.5703125" style="2" customWidth="1"/>
    <col min="6" max="7" width="20.140625" style="2" customWidth="1"/>
    <col min="8" max="8" width="19.85546875" style="2" bestFit="1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16.42578125" style="2" customWidth="1"/>
    <col min="14" max="14" width="7.140625" style="2" customWidth="1"/>
    <col min="15" max="15" width="5.5703125" style="2" customWidth="1"/>
    <col min="16" max="16" width="9.5703125" style="2" hidden="1" customWidth="1"/>
    <col min="17" max="28" width="6.42578125" style="2" hidden="1" customWidth="1"/>
    <col min="29" max="29" width="2.5703125" style="2" hidden="1" customWidth="1"/>
    <col min="30" max="16384" width="4.7109375" style="2"/>
  </cols>
  <sheetData>
    <row r="1" spans="1:29" ht="36.75" customHeight="1">
      <c r="F1" s="131" t="s">
        <v>80</v>
      </c>
      <c r="G1" s="131"/>
      <c r="H1" s="38"/>
      <c r="I1" s="38"/>
      <c r="J1" s="38"/>
    </row>
    <row r="2" spans="1:29" ht="29.25" thickBot="1">
      <c r="A2" s="19"/>
      <c r="B2" s="19"/>
      <c r="C2" s="19"/>
      <c r="D2" s="19"/>
      <c r="E2" s="1" t="s">
        <v>55</v>
      </c>
      <c r="H2" s="19"/>
      <c r="I2" s="19"/>
      <c r="J2" s="65" t="e">
        <f>SUM(K:K)/COUNT(K:K)</f>
        <v>#VALUE!</v>
      </c>
      <c r="K2" s="106" t="s">
        <v>91</v>
      </c>
      <c r="L2" s="19">
        <f>COUNT(K:K)</f>
        <v>0</v>
      </c>
      <c r="M2" s="19"/>
      <c r="N2" s="1"/>
      <c r="R2" s="28" t="s">
        <v>61</v>
      </c>
      <c r="S2" s="28" t="s">
        <v>62</v>
      </c>
      <c r="T2" s="28" t="s">
        <v>63</v>
      </c>
      <c r="U2" s="28" t="s">
        <v>64</v>
      </c>
      <c r="V2" s="28" t="s">
        <v>65</v>
      </c>
      <c r="W2" s="28" t="s">
        <v>66</v>
      </c>
      <c r="X2" s="28" t="s">
        <v>67</v>
      </c>
      <c r="Y2" s="28" t="s">
        <v>68</v>
      </c>
      <c r="Z2" s="28" t="s">
        <v>69</v>
      </c>
      <c r="AA2" s="28" t="s">
        <v>70</v>
      </c>
      <c r="AB2" s="28" t="s">
        <v>71</v>
      </c>
      <c r="AC2" s="29" t="s">
        <v>72</v>
      </c>
    </row>
    <row r="3" spans="1:29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103</v>
      </c>
      <c r="H3" s="141" t="s">
        <v>100</v>
      </c>
      <c r="I3" s="129" t="s">
        <v>88</v>
      </c>
      <c r="J3" s="35" t="s">
        <v>86</v>
      </c>
      <c r="K3" s="35" t="s">
        <v>79</v>
      </c>
      <c r="L3" s="36" t="s">
        <v>78</v>
      </c>
      <c r="M3" s="135"/>
      <c r="R3" s="27" t="s">
        <v>58</v>
      </c>
    </row>
    <row r="4" spans="1:29" s="86" customFormat="1" ht="18.75" customHeight="1">
      <c r="A4" s="66">
        <v>1</v>
      </c>
      <c r="B4" s="66" t="s">
        <v>112</v>
      </c>
      <c r="C4" s="143" t="s">
        <v>90</v>
      </c>
      <c r="D4" s="143" t="s">
        <v>110</v>
      </c>
      <c r="E4" s="144" t="s">
        <v>220</v>
      </c>
      <c r="F4" s="66" t="s">
        <v>221</v>
      </c>
      <c r="G4" s="66" t="s">
        <v>194</v>
      </c>
      <c r="H4" s="149"/>
      <c r="I4" s="85"/>
      <c r="J4" s="57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57" t="e">
        <f>IF(J4&lt;=0,100,IF(J4&lt;=90,100,IF(AND(J4&gt;90,J4&lt;=180),75,IF(AND(J4&gt;180,J4&lt;=360),50,IF(AND(J4&gt;360,J4&lt;=720),25,0)))))</f>
        <v>#VALUE!</v>
      </c>
      <c r="L4" s="62" t="s">
        <v>75</v>
      </c>
      <c r="M4" s="93"/>
      <c r="Q4" s="87" t="e">
        <f>#REF!</f>
        <v>#REF!</v>
      </c>
      <c r="R4" s="66">
        <f t="shared" ref="R4:AC4" si="0">COUNTIFS($E:$E,$Q$4,$D:$D,R$2)</f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  <c r="AC4" s="66">
        <f t="shared" si="0"/>
        <v>0</v>
      </c>
    </row>
    <row r="5" spans="1:29" s="86" customFormat="1" ht="18.75" customHeight="1">
      <c r="A5" s="66">
        <v>2</v>
      </c>
      <c r="B5" s="66" t="s">
        <v>112</v>
      </c>
      <c r="C5" s="143" t="s">
        <v>90</v>
      </c>
      <c r="D5" s="143" t="s">
        <v>110</v>
      </c>
      <c r="E5" s="66" t="s">
        <v>220</v>
      </c>
      <c r="F5" s="66" t="s">
        <v>222</v>
      </c>
      <c r="G5" s="66" t="s">
        <v>194</v>
      </c>
      <c r="H5" s="149"/>
      <c r="I5" s="88"/>
      <c r="J5" s="32"/>
      <c r="K5" s="32"/>
      <c r="L5" s="41"/>
      <c r="M5" s="93"/>
      <c r="Q5" s="87" t="e">
        <f>#REF!</f>
        <v>#REF!</v>
      </c>
      <c r="R5" s="66">
        <f t="shared" ref="R5:AC5" si="1">COUNTIFS($E:$E,$Q$5,$D:$D,R$2)</f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  <c r="AC5" s="66">
        <f t="shared" si="1"/>
        <v>0</v>
      </c>
    </row>
    <row r="6" spans="1:29" s="86" customFormat="1" ht="18.75" customHeight="1">
      <c r="A6" s="66">
        <v>3</v>
      </c>
      <c r="B6" s="66" t="s">
        <v>112</v>
      </c>
      <c r="C6" s="143" t="s">
        <v>90</v>
      </c>
      <c r="D6" s="143" t="s">
        <v>110</v>
      </c>
      <c r="E6" s="66" t="s">
        <v>220</v>
      </c>
      <c r="F6" s="66" t="s">
        <v>223</v>
      </c>
      <c r="G6" s="66" t="s">
        <v>191</v>
      </c>
      <c r="H6" s="149"/>
      <c r="I6" s="88"/>
      <c r="J6" s="32"/>
      <c r="K6" s="32"/>
      <c r="L6" s="41"/>
      <c r="M6" s="93"/>
      <c r="Q6" s="87" t="e">
        <f>#REF!</f>
        <v>#REF!</v>
      </c>
      <c r="R6" s="66">
        <f t="shared" ref="R6:AC6" si="2">COUNTIFS($E:$E,$Q$6,$D:$D,R$2)</f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  <c r="AC6" s="66">
        <f t="shared" si="2"/>
        <v>0</v>
      </c>
    </row>
    <row r="7" spans="1:29" s="86" customFormat="1" ht="18.75" customHeight="1">
      <c r="A7" s="66">
        <v>4</v>
      </c>
      <c r="B7" s="66" t="s">
        <v>112</v>
      </c>
      <c r="C7" s="143" t="s">
        <v>90</v>
      </c>
      <c r="D7" s="143" t="s">
        <v>110</v>
      </c>
      <c r="E7" s="66" t="s">
        <v>119</v>
      </c>
      <c r="F7" s="66" t="s">
        <v>276</v>
      </c>
      <c r="G7" s="66" t="s">
        <v>275</v>
      </c>
      <c r="H7" s="149"/>
      <c r="I7" s="88"/>
      <c r="J7" s="32"/>
      <c r="K7" s="32"/>
      <c r="L7" s="41"/>
      <c r="M7" s="93"/>
      <c r="Q7" s="87" t="e">
        <f>#REF!</f>
        <v>#REF!</v>
      </c>
      <c r="R7" s="66">
        <f t="shared" ref="R7:AC7" si="3">COUNTIFS($E:$E,$Q$7,$D:$D,R$2)</f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  <c r="AC7" s="66">
        <f t="shared" si="3"/>
        <v>0</v>
      </c>
    </row>
    <row r="8" spans="1:29" s="86" customFormat="1" ht="18.75">
      <c r="A8" s="142">
        <v>5</v>
      </c>
      <c r="B8" s="149" t="s">
        <v>112</v>
      </c>
      <c r="C8" s="143" t="s">
        <v>90</v>
      </c>
      <c r="D8" s="143" t="s">
        <v>110</v>
      </c>
      <c r="E8" s="142" t="s">
        <v>50</v>
      </c>
      <c r="F8" s="66" t="s">
        <v>276</v>
      </c>
      <c r="G8" s="142" t="s">
        <v>277</v>
      </c>
      <c r="H8" s="149"/>
    </row>
    <row r="9" spans="1:29" s="86" customFormat="1" ht="18.75">
      <c r="A9" s="142">
        <v>6</v>
      </c>
      <c r="B9" s="149"/>
      <c r="C9" s="143"/>
      <c r="D9" s="143"/>
      <c r="E9" s="142"/>
      <c r="F9" s="142"/>
      <c r="G9" s="142"/>
      <c r="H9" s="149"/>
    </row>
    <row r="10" spans="1:29" s="86" customFormat="1" ht="18.75">
      <c r="A10" s="142">
        <v>7</v>
      </c>
      <c r="B10" s="149"/>
      <c r="C10" s="143"/>
      <c r="D10" s="143"/>
      <c r="E10" s="142"/>
      <c r="F10" s="142"/>
      <c r="G10" s="142"/>
      <c r="H10" s="149"/>
    </row>
    <row r="11" spans="1:29" s="86" customFormat="1" ht="18.75">
      <c r="A11" s="142">
        <v>8</v>
      </c>
      <c r="B11" s="149"/>
      <c r="C11" s="143"/>
      <c r="D11" s="143"/>
      <c r="E11" s="142"/>
      <c r="F11" s="142"/>
      <c r="G11" s="142"/>
      <c r="H11" s="149"/>
    </row>
    <row r="12" spans="1:29" s="86" customFormat="1" ht="18.75">
      <c r="A12" s="142">
        <v>9</v>
      </c>
      <c r="B12" s="149"/>
      <c r="C12" s="143"/>
      <c r="D12" s="66"/>
      <c r="E12" s="142"/>
      <c r="F12" s="149"/>
      <c r="G12" s="142"/>
      <c r="H12" s="149"/>
    </row>
    <row r="13" spans="1:29" s="86" customFormat="1" ht="18.75">
      <c r="A13" s="142">
        <v>10</v>
      </c>
      <c r="B13" s="149"/>
      <c r="C13" s="143"/>
      <c r="D13" s="66"/>
      <c r="E13" s="142"/>
      <c r="F13" s="149"/>
      <c r="G13" s="149"/>
      <c r="H13" s="149"/>
    </row>
    <row r="14" spans="1:29" s="86" customFormat="1" ht="18.75">
      <c r="A14" s="142">
        <v>11</v>
      </c>
      <c r="B14" s="149"/>
      <c r="C14" s="143"/>
      <c r="D14" s="66"/>
      <c r="E14" s="142"/>
      <c r="F14" s="142"/>
      <c r="G14" s="142"/>
      <c r="H14" s="149"/>
    </row>
    <row r="15" spans="1:29" ht="18.75">
      <c r="A15" s="142">
        <v>12</v>
      </c>
      <c r="B15" s="149"/>
      <c r="C15" s="143"/>
      <c r="D15" s="66"/>
      <c r="E15" s="142"/>
      <c r="F15" s="155"/>
      <c r="G15" s="142"/>
      <c r="H15" s="155"/>
    </row>
    <row r="16" spans="1:29" ht="18.75">
      <c r="A16" s="142">
        <v>13</v>
      </c>
      <c r="B16" s="149"/>
      <c r="C16" s="143"/>
      <c r="D16" s="66"/>
      <c r="E16" s="142"/>
      <c r="F16" s="155"/>
      <c r="G16" s="142"/>
      <c r="H16" s="155"/>
    </row>
    <row r="17" spans="1:8" ht="18.75">
      <c r="A17" s="142">
        <v>14</v>
      </c>
      <c r="B17" s="149"/>
      <c r="C17" s="143"/>
      <c r="D17" s="66"/>
      <c r="E17" s="142"/>
      <c r="F17" s="155"/>
      <c r="G17" s="142"/>
      <c r="H17" s="155"/>
    </row>
    <row r="18" spans="1:8" ht="18.75">
      <c r="A18" s="142">
        <v>15</v>
      </c>
      <c r="B18" s="149"/>
      <c r="C18" s="143"/>
      <c r="D18" s="66"/>
      <c r="E18" s="142"/>
      <c r="F18" s="155"/>
      <c r="G18" s="142"/>
      <c r="H18" s="155"/>
    </row>
    <row r="19" spans="1:8" ht="18.75">
      <c r="A19" s="142">
        <v>16</v>
      </c>
      <c r="B19" s="155"/>
      <c r="C19" s="143"/>
      <c r="D19" s="66"/>
      <c r="E19" s="142"/>
      <c r="F19" s="155"/>
      <c r="G19" s="142"/>
      <c r="H19" s="155"/>
    </row>
    <row r="20" spans="1:8" ht="18.75">
      <c r="A20" s="142">
        <v>17</v>
      </c>
      <c r="B20" s="149"/>
      <c r="C20" s="143"/>
      <c r="D20" s="66"/>
      <c r="E20" s="142"/>
      <c r="F20" s="155"/>
      <c r="G20" s="142"/>
      <c r="H20" s="155"/>
    </row>
    <row r="21" spans="1:8" ht="18.75">
      <c r="A21" s="142">
        <v>18</v>
      </c>
      <c r="B21" s="149"/>
      <c r="C21" s="143"/>
      <c r="D21" s="66"/>
      <c r="E21" s="142"/>
      <c r="F21" s="155"/>
      <c r="G21" s="142"/>
      <c r="H21" s="155"/>
    </row>
    <row r="23" spans="1:8" ht="18.75">
      <c r="A23" s="142">
        <v>19</v>
      </c>
      <c r="B23" s="149"/>
      <c r="C23" s="143"/>
      <c r="D23" s="66"/>
      <c r="E23" s="203"/>
      <c r="F23" s="212"/>
      <c r="G23" s="203"/>
      <c r="H23" s="155"/>
    </row>
    <row r="24" spans="1:8" ht="18.75">
      <c r="A24" s="155">
        <v>20</v>
      </c>
      <c r="B24" s="149"/>
      <c r="C24" s="143"/>
      <c r="D24" s="66"/>
      <c r="E24" s="203"/>
      <c r="F24" s="203"/>
      <c r="G24" s="203"/>
      <c r="H24" s="155"/>
    </row>
    <row r="25" spans="1:8" ht="18.75">
      <c r="A25" s="155"/>
      <c r="B25" s="149"/>
      <c r="C25" s="143"/>
      <c r="D25" s="66"/>
      <c r="E25" s="142"/>
      <c r="F25" s="155"/>
      <c r="G25" s="142"/>
      <c r="H25" s="155"/>
    </row>
    <row r="26" spans="1:8" ht="18.75">
      <c r="A26" s="155"/>
      <c r="B26" s="149"/>
      <c r="C26" s="143"/>
      <c r="D26" s="66"/>
      <c r="E26" s="142"/>
      <c r="F26" s="155"/>
      <c r="G26" s="142"/>
      <c r="H26" s="155"/>
    </row>
    <row r="27" spans="1:8" ht="18.75">
      <c r="A27" s="155"/>
      <c r="B27" s="149"/>
      <c r="C27" s="143"/>
      <c r="D27" s="66"/>
      <c r="E27" s="142"/>
      <c r="F27" s="155"/>
      <c r="G27" s="142"/>
      <c r="H27" s="155"/>
    </row>
    <row r="28" spans="1:8" ht="18.75">
      <c r="A28" s="155"/>
      <c r="B28" s="149"/>
      <c r="C28" s="143"/>
      <c r="D28" s="66"/>
      <c r="E28" s="142"/>
      <c r="F28" s="155"/>
      <c r="G28" s="142"/>
      <c r="H28" s="155"/>
    </row>
    <row r="29" spans="1:8" ht="17.25">
      <c r="A29" s="155"/>
      <c r="B29" s="155"/>
      <c r="C29" s="155"/>
      <c r="D29" s="156"/>
      <c r="E29" s="155"/>
      <c r="F29" s="155"/>
      <c r="G29" s="142"/>
      <c r="H29" s="155"/>
    </row>
    <row r="38" spans="2:2" ht="17.25">
      <c r="B38" s="149"/>
    </row>
  </sheetData>
  <conditionalFormatting sqref="D1:D3 D12:D21 D23:D65355">
    <cfRule type="cellIs" dxfId="1037" priority="255" operator="equal">
      <formula>$S$2</formula>
    </cfRule>
  </conditionalFormatting>
  <dataValidations count="1">
    <dataValidation type="list" allowBlank="1" showInputMessage="1" showErrorMessage="1" sqref="E6:E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67"/>
  <sheetViews>
    <sheetView showGridLines="0" rightToLeft="1" zoomScaleNormal="100" workbookViewId="0">
      <selection activeCell="G4" sqref="E4:G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6384" width="4.7109375" style="2"/>
  </cols>
  <sheetData>
    <row r="1" spans="1:11" ht="36.75" customHeight="1">
      <c r="F1" s="131" t="s">
        <v>80</v>
      </c>
      <c r="G1" s="38"/>
      <c r="H1" s="38"/>
      <c r="I1" s="38"/>
    </row>
    <row r="2" spans="1:11" ht="29.25" thickBot="1">
      <c r="A2" s="19"/>
      <c r="B2" s="19"/>
      <c r="C2" s="19"/>
      <c r="D2" s="19"/>
      <c r="E2" s="1" t="s">
        <v>30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</row>
    <row r="3" spans="1:11" ht="20.25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</row>
    <row r="4" spans="1:11" s="86" customFormat="1" ht="18.75" customHeight="1">
      <c r="A4" s="66">
        <v>1</v>
      </c>
      <c r="B4" s="66" t="s">
        <v>112</v>
      </c>
      <c r="C4" s="143" t="s">
        <v>90</v>
      </c>
      <c r="D4" s="66" t="s">
        <v>110</v>
      </c>
      <c r="E4" s="144"/>
      <c r="F4" s="66"/>
      <c r="G4" s="66"/>
      <c r="H4" s="85" t="s">
        <v>98</v>
      </c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/>
    </row>
    <row r="5" spans="1:11" s="86" customFormat="1" ht="18.75" customHeight="1">
      <c r="A5" s="66">
        <v>2</v>
      </c>
      <c r="B5" s="66"/>
      <c r="C5" s="143"/>
      <c r="D5" s="66"/>
      <c r="E5" s="144"/>
      <c r="F5" s="66"/>
      <c r="G5" s="66"/>
      <c r="H5" s="88"/>
      <c r="I5" s="32"/>
      <c r="J5" s="32"/>
      <c r="K5" s="32"/>
    </row>
    <row r="6" spans="1:11" s="86" customFormat="1" ht="18.75" customHeight="1">
      <c r="A6" s="66">
        <v>3</v>
      </c>
      <c r="B6" s="66"/>
      <c r="C6" s="143"/>
      <c r="D6" s="66"/>
      <c r="E6" s="66"/>
      <c r="F6" s="66"/>
      <c r="G6" s="66"/>
      <c r="H6" s="88"/>
      <c r="I6" s="32"/>
      <c r="J6" s="32"/>
      <c r="K6" s="32"/>
    </row>
    <row r="7" spans="1:11" s="86" customFormat="1" ht="18.75" customHeight="1">
      <c r="A7" s="66">
        <v>4</v>
      </c>
      <c r="B7" s="66"/>
      <c r="C7" s="143"/>
      <c r="D7" s="66"/>
      <c r="E7" s="66"/>
      <c r="F7" s="66"/>
      <c r="G7" s="66"/>
      <c r="H7" s="88"/>
      <c r="I7" s="32"/>
      <c r="J7" s="32"/>
      <c r="K7" s="32"/>
    </row>
    <row r="8" spans="1:11" s="86" customFormat="1" ht="18.75">
      <c r="A8" s="149"/>
      <c r="B8" s="142"/>
      <c r="C8" s="143"/>
      <c r="D8" s="66"/>
      <c r="E8" s="66"/>
      <c r="F8" s="142"/>
      <c r="G8" s="66"/>
    </row>
    <row r="9" spans="1:11" s="86" customFormat="1" ht="18.75">
      <c r="A9" s="149"/>
      <c r="B9" s="142"/>
      <c r="C9" s="143"/>
      <c r="D9" s="66"/>
      <c r="E9" s="66"/>
      <c r="F9" s="142"/>
      <c r="G9" s="66"/>
    </row>
    <row r="10" spans="1:11" s="86" customFormat="1" ht="18.75">
      <c r="A10" s="149"/>
      <c r="B10" s="142"/>
      <c r="C10" s="143"/>
      <c r="D10" s="66"/>
      <c r="E10" s="66"/>
      <c r="F10" s="142"/>
      <c r="G10" s="66"/>
    </row>
    <row r="11" spans="1:11" s="86" customFormat="1" ht="18.75">
      <c r="A11" s="149"/>
      <c r="B11" s="142"/>
      <c r="C11" s="143"/>
      <c r="D11" s="66"/>
      <c r="E11" s="66"/>
      <c r="F11" s="142"/>
      <c r="G11" s="66"/>
    </row>
    <row r="12" spans="1:11" s="86" customFormat="1" ht="18.75">
      <c r="A12" s="149"/>
      <c r="B12" s="142"/>
      <c r="C12" s="143"/>
      <c r="D12" s="66"/>
      <c r="E12" s="66"/>
      <c r="F12" s="142"/>
      <c r="G12" s="66"/>
    </row>
    <row r="13" spans="1:11" s="86" customFormat="1" ht="18.75">
      <c r="A13" s="149"/>
      <c r="B13" s="142"/>
      <c r="C13" s="143"/>
      <c r="D13" s="66"/>
      <c r="E13" s="66"/>
      <c r="F13" s="142"/>
      <c r="G13" s="66"/>
    </row>
    <row r="14" spans="1:11" s="86" customFormat="1" ht="18.75">
      <c r="A14" s="149"/>
      <c r="B14" s="142"/>
      <c r="C14" s="143"/>
      <c r="D14" s="66"/>
      <c r="E14" s="66"/>
      <c r="F14" s="142"/>
      <c r="G14" s="142"/>
    </row>
    <row r="15" spans="1:11" s="86" customFormat="1" ht="18.75">
      <c r="A15" s="149"/>
      <c r="B15" s="142"/>
      <c r="C15" s="143"/>
      <c r="D15" s="66"/>
      <c r="E15" s="142"/>
      <c r="F15" s="142"/>
      <c r="G15" s="142"/>
    </row>
    <row r="16" spans="1:11" s="86" customFormat="1" ht="18.75">
      <c r="A16" s="149"/>
      <c r="B16" s="149"/>
      <c r="C16" s="143"/>
      <c r="D16" s="66"/>
      <c r="E16" s="142"/>
      <c r="F16" s="142"/>
      <c r="G16" s="142"/>
    </row>
    <row r="17" spans="1:7" s="86" customFormat="1" ht="18.75">
      <c r="A17" s="149"/>
      <c r="B17" s="149"/>
      <c r="C17" s="143"/>
      <c r="D17" s="66"/>
      <c r="E17" s="142"/>
      <c r="F17" s="142"/>
      <c r="G17" s="142"/>
    </row>
    <row r="18" spans="1:7" s="86" customFormat="1" ht="18.75">
      <c r="A18" s="149"/>
      <c r="B18" s="149"/>
      <c r="C18" s="143"/>
      <c r="D18" s="66"/>
      <c r="E18" s="142"/>
      <c r="F18" s="142"/>
      <c r="G18" s="142"/>
    </row>
    <row r="19" spans="1:7" s="86" customFormat="1" ht="18.75">
      <c r="A19" s="149"/>
      <c r="B19" s="149"/>
      <c r="C19" s="143"/>
      <c r="D19" s="66"/>
      <c r="E19" s="142"/>
      <c r="F19" s="142"/>
      <c r="G19" s="142"/>
    </row>
    <row r="20" spans="1:7" s="86" customFormat="1" ht="18.75">
      <c r="A20" s="149"/>
      <c r="B20" s="149"/>
      <c r="C20" s="143"/>
      <c r="D20" s="66"/>
      <c r="E20" s="203"/>
      <c r="F20" s="203"/>
      <c r="G20" s="203"/>
    </row>
    <row r="21" spans="1:7" s="86" customFormat="1" ht="17.25">
      <c r="A21" s="149"/>
      <c r="B21" s="149"/>
      <c r="C21" s="149"/>
      <c r="D21" s="66"/>
      <c r="E21" s="149"/>
      <c r="F21" s="149"/>
      <c r="G21" s="149"/>
    </row>
    <row r="22" spans="1:7" s="86" customFormat="1" ht="17.25">
      <c r="A22" s="149"/>
      <c r="B22" s="149"/>
      <c r="C22" s="149"/>
      <c r="D22" s="66"/>
      <c r="E22" s="149"/>
      <c r="F22" s="149"/>
      <c r="G22" s="149"/>
    </row>
    <row r="23" spans="1:7" s="86" customFormat="1" ht="17.25">
      <c r="A23" s="149"/>
      <c r="B23" s="149"/>
      <c r="C23" s="149"/>
      <c r="D23" s="66"/>
      <c r="E23" s="149"/>
      <c r="F23" s="149"/>
      <c r="G23" s="149"/>
    </row>
    <row r="24" spans="1:7" s="86" customFormat="1" ht="17.25">
      <c r="A24" s="149"/>
      <c r="B24" s="149"/>
      <c r="C24" s="149"/>
      <c r="D24" s="66"/>
      <c r="E24" s="149"/>
      <c r="F24" s="149"/>
      <c r="G24" s="149"/>
    </row>
    <row r="25" spans="1:7" s="86" customFormat="1" ht="17.25">
      <c r="A25" s="149"/>
      <c r="B25" s="149"/>
      <c r="C25" s="149"/>
      <c r="D25" s="66"/>
      <c r="E25" s="149"/>
      <c r="F25" s="149"/>
      <c r="G25" s="149"/>
    </row>
    <row r="26" spans="1:7" s="86" customFormat="1" ht="17.25">
      <c r="A26" s="149"/>
      <c r="B26" s="149"/>
      <c r="C26" s="149"/>
      <c r="D26" s="66"/>
      <c r="E26" s="149"/>
      <c r="F26" s="149"/>
      <c r="G26" s="149"/>
    </row>
    <row r="27" spans="1:7" s="86" customFormat="1" ht="17.25">
      <c r="D27" s="93"/>
    </row>
    <row r="28" spans="1:7" s="86" customFormat="1" ht="17.25">
      <c r="D28" s="93"/>
    </row>
    <row r="29" spans="1:7" s="86" customFormat="1" ht="17.25">
      <c r="D29" s="93"/>
    </row>
    <row r="30" spans="1:7" s="86" customFormat="1" ht="17.25">
      <c r="D30" s="93"/>
    </row>
    <row r="31" spans="1:7" s="86" customFormat="1" ht="17.25">
      <c r="D31" s="93"/>
    </row>
    <row r="32" spans="1:7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</sheetData>
  <autoFilter ref="A3:K7"/>
  <conditionalFormatting sqref="D1:D65403">
    <cfRule type="cellIs" dxfId="1036" priority="1454" operator="equal">
      <formula>#REF!</formula>
    </cfRule>
  </conditionalFormatting>
  <conditionalFormatting sqref="D4:D14">
    <cfRule type="cellIs" dxfId="1035" priority="1456" operator="equal">
      <formula>#REF!</formula>
    </cfRule>
    <cfRule type="cellIs" dxfId="1034" priority="1457" operator="equal">
      <formula>#REF!</formula>
    </cfRule>
    <cfRule type="cellIs" dxfId="1033" priority="1458" operator="equal">
      <formula>#REF!</formula>
    </cfRule>
    <cfRule type="cellIs" dxfId="1032" priority="1459" operator="equal">
      <formula>#REF!</formula>
    </cfRule>
    <cfRule type="cellIs" dxfId="1031" priority="1460" operator="equal">
      <formula>#REF!</formula>
    </cfRule>
    <cfRule type="cellIs" dxfId="1030" priority="1461" operator="equal">
      <formula>#REF!</formula>
    </cfRule>
    <cfRule type="cellIs" dxfId="1029" priority="1462" operator="equal">
      <formula>#REF!</formula>
    </cfRule>
    <cfRule type="cellIs" dxfId="1028" priority="1463" operator="equal">
      <formula>#REF!</formula>
    </cfRule>
    <cfRule type="cellIs" dxfId="1027" priority="1464" operator="equal">
      <formula>#REF!</formula>
    </cfRule>
    <cfRule type="cellIs" dxfId="1026" priority="1465" operator="equal">
      <formula>#REF!</formula>
    </cfRule>
  </conditionalFormatting>
  <conditionalFormatting sqref="D4:D14">
    <cfRule type="cellIs" dxfId="1025" priority="1466" operator="equal">
      <formula>#REF!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3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6.42578125" style="2" customWidth="1"/>
    <col min="7" max="7" width="16.855468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.71093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32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144" t="s">
        <v>112</v>
      </c>
      <c r="C4" s="146" t="s">
        <v>90</v>
      </c>
      <c r="D4" s="144" t="s">
        <v>110</v>
      </c>
      <c r="E4" s="144" t="s">
        <v>119</v>
      </c>
      <c r="F4" s="144" t="s">
        <v>224</v>
      </c>
      <c r="G4" s="144" t="s">
        <v>225</v>
      </c>
      <c r="H4" s="88" t="s">
        <v>93</v>
      </c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 t="s">
        <v>75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 t="s">
        <v>112</v>
      </c>
      <c r="C5" s="146" t="s">
        <v>90</v>
      </c>
      <c r="D5" s="144" t="s">
        <v>110</v>
      </c>
      <c r="E5" s="144" t="s">
        <v>50</v>
      </c>
      <c r="F5" s="144" t="s">
        <v>224</v>
      </c>
      <c r="G5" s="154" t="s">
        <v>226</v>
      </c>
      <c r="H5" s="125" t="s">
        <v>94</v>
      </c>
      <c r="I5" s="104" t="e">
        <f>IF(LEFT(H5,4)=LEFT(B5,4),IF(MID(B5,6,2)&lt;"12",(MID(B5,6,2)-1)*30+RIGHT(B5,2),(MID(B5,6,2)-7)*30+180+RIGHT(B5,2))-IF(MID(H5,6,2)&lt;"12",(MID(H5,6,2)-1)*30+RIGHT(H5,2),(MID(H5,6,2)-6)*30+180+RIGHT(H5,2)),(LEFT(B5,4)-LEFT(H5,4)-1)*360+(360-IF(MID(H5,6,2)&lt;"12",(MID(H5,6,2)-1)*30+RIGHT(H5,2),(MID(H5,6,2)-6)*30+180+RIGHT(H5,2))+IF(MID(B5,6,2)&lt;"12",(MID(B5,6,2)-1)*30+RIGHT(B5,2),(MID(B5,6,2)-7)*30+180+RIGHT(B5,2))))</f>
        <v>#VALUE!</v>
      </c>
      <c r="J5" s="104" t="e">
        <f>IF(I5&lt;=0,100,IF(I5&lt;=90,100,IF(AND(I5&gt;90,I5&lt;=180),75,IF(AND(I5&gt;180,I5&lt;=360),50,IF(AND(I5&gt;360,I5&lt;=720),25,0)))))</f>
        <v>#VALUE!</v>
      </c>
      <c r="K5" s="116" t="s">
        <v>96</v>
      </c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/>
      <c r="C6" s="143"/>
      <c r="D6" s="66"/>
      <c r="E6" s="66"/>
      <c r="F6" s="142"/>
      <c r="G6" s="142"/>
      <c r="H6" s="69"/>
      <c r="I6" s="58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/>
      <c r="C7" s="143"/>
      <c r="D7" s="66"/>
      <c r="E7" s="142"/>
      <c r="F7" s="142"/>
      <c r="G7" s="142"/>
      <c r="H7" s="88"/>
      <c r="I7" s="32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142"/>
      <c r="C8" s="143"/>
      <c r="D8" s="66"/>
      <c r="E8" s="142"/>
      <c r="F8" s="142"/>
      <c r="G8" s="142"/>
      <c r="H8" s="69"/>
      <c r="I8" s="58"/>
      <c r="J8" s="32"/>
      <c r="K8" s="32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>
      <c r="A9" s="66">
        <v>6</v>
      </c>
      <c r="B9" s="142"/>
      <c r="C9" s="143"/>
      <c r="D9" s="66"/>
      <c r="E9" s="142"/>
      <c r="F9" s="142"/>
      <c r="G9" s="142"/>
    </row>
    <row r="10" spans="1:27" s="86" customFormat="1" ht="18.75">
      <c r="A10" s="66">
        <v>7</v>
      </c>
      <c r="B10" s="66"/>
      <c r="C10" s="143"/>
      <c r="D10" s="66"/>
      <c r="E10" s="142"/>
      <c r="F10" s="142"/>
      <c r="G10" s="142"/>
    </row>
    <row r="11" spans="1:27" s="86" customFormat="1" ht="18.75">
      <c r="A11" s="66">
        <v>8</v>
      </c>
      <c r="B11" s="142"/>
      <c r="C11" s="143"/>
      <c r="D11" s="66"/>
      <c r="E11" s="142"/>
      <c r="F11" s="142"/>
      <c r="G11" s="142"/>
    </row>
    <row r="12" spans="1:27" s="86" customFormat="1" ht="18.75">
      <c r="A12" s="66">
        <v>9</v>
      </c>
      <c r="B12" s="142"/>
      <c r="C12" s="143"/>
      <c r="D12" s="66"/>
      <c r="E12" s="142"/>
      <c r="F12" s="142"/>
      <c r="G12" s="142"/>
    </row>
    <row r="13" spans="1:27" s="86" customFormat="1" ht="18.75">
      <c r="A13" s="66">
        <v>10</v>
      </c>
      <c r="B13" s="66"/>
      <c r="C13" s="143"/>
      <c r="D13" s="66"/>
      <c r="E13" s="142"/>
      <c r="F13" s="142"/>
      <c r="G13" s="142"/>
    </row>
    <row r="14" spans="1:27" s="86" customFormat="1" ht="18.75">
      <c r="A14" s="66">
        <v>11</v>
      </c>
      <c r="B14" s="142"/>
      <c r="C14" s="143"/>
      <c r="D14" s="66"/>
      <c r="E14" s="142"/>
      <c r="F14" s="142"/>
      <c r="G14" s="142"/>
    </row>
    <row r="15" spans="1:27" s="86" customFormat="1" ht="18.75">
      <c r="A15" s="66">
        <v>12</v>
      </c>
      <c r="B15" s="142"/>
      <c r="C15" s="143"/>
      <c r="D15" s="66"/>
      <c r="E15" s="66"/>
      <c r="F15" s="142"/>
      <c r="G15" s="142"/>
    </row>
    <row r="16" spans="1:27" s="86" customFormat="1" ht="18.75">
      <c r="A16" s="66">
        <v>13</v>
      </c>
      <c r="B16" s="66"/>
      <c r="C16" s="143"/>
      <c r="D16" s="66"/>
      <c r="E16" s="66"/>
      <c r="F16" s="142"/>
      <c r="G16" s="142"/>
    </row>
    <row r="17" spans="1:7" s="86" customFormat="1" ht="18.75">
      <c r="A17" s="66">
        <v>14</v>
      </c>
      <c r="B17" s="142"/>
      <c r="C17" s="143"/>
      <c r="D17" s="66"/>
      <c r="E17" s="66"/>
      <c r="F17" s="142"/>
      <c r="G17" s="142"/>
    </row>
    <row r="18" spans="1:7" s="86" customFormat="1" ht="18.75">
      <c r="A18" s="66">
        <v>15</v>
      </c>
      <c r="B18" s="142"/>
      <c r="C18" s="143"/>
      <c r="D18" s="66"/>
      <c r="E18" s="142"/>
      <c r="F18" s="142"/>
      <c r="G18" s="142"/>
    </row>
    <row r="19" spans="1:7" s="86" customFormat="1" ht="18.75">
      <c r="A19" s="66">
        <v>16</v>
      </c>
      <c r="B19" s="142"/>
      <c r="C19" s="143"/>
      <c r="D19" s="66"/>
      <c r="E19" s="142"/>
      <c r="F19" s="142"/>
      <c r="G19" s="142"/>
    </row>
    <row r="20" spans="1:7" s="86" customFormat="1" ht="18.75">
      <c r="A20" s="66">
        <v>17</v>
      </c>
      <c r="B20" s="66"/>
      <c r="C20" s="143"/>
      <c r="D20" s="66"/>
      <c r="E20" s="142"/>
      <c r="F20" s="142"/>
      <c r="G20" s="142"/>
    </row>
    <row r="21" spans="1:7" s="86" customFormat="1" ht="18.75">
      <c r="A21" s="66">
        <v>18</v>
      </c>
      <c r="B21" s="142"/>
      <c r="C21" s="143"/>
      <c r="D21" s="66"/>
      <c r="E21" s="66"/>
      <c r="F21" s="142"/>
      <c r="G21" s="142"/>
    </row>
    <row r="22" spans="1:7" s="86" customFormat="1" ht="18.75">
      <c r="A22" s="66">
        <v>19</v>
      </c>
      <c r="B22" s="142"/>
      <c r="C22" s="143"/>
      <c r="D22" s="66"/>
      <c r="E22" s="66"/>
      <c r="F22" s="142"/>
      <c r="G22" s="142"/>
    </row>
    <row r="23" spans="1:7" s="86" customFormat="1" ht="18.75">
      <c r="A23" s="66">
        <v>20</v>
      </c>
      <c r="B23" s="142"/>
      <c r="C23" s="143"/>
      <c r="D23" s="66"/>
      <c r="E23" s="142"/>
      <c r="F23" s="142"/>
      <c r="G23" s="142"/>
    </row>
    <row r="24" spans="1:7" s="86" customFormat="1" ht="18.75">
      <c r="A24" s="66">
        <v>21</v>
      </c>
      <c r="B24" s="66"/>
      <c r="C24" s="143"/>
      <c r="D24" s="66"/>
      <c r="E24" s="142"/>
      <c r="F24" s="142"/>
      <c r="G24" s="142"/>
    </row>
    <row r="25" spans="1:7" s="86" customFormat="1" ht="18.75">
      <c r="A25" s="66">
        <v>22</v>
      </c>
      <c r="B25" s="142"/>
      <c r="C25" s="143"/>
      <c r="D25" s="66"/>
      <c r="E25" s="142"/>
      <c r="F25" s="142"/>
      <c r="G25" s="142"/>
    </row>
    <row r="26" spans="1:7" s="86" customFormat="1" ht="18.75">
      <c r="A26" s="66">
        <v>23</v>
      </c>
      <c r="B26" s="142"/>
      <c r="C26" s="143"/>
      <c r="D26" s="66"/>
      <c r="E26" s="66"/>
      <c r="F26" s="142"/>
      <c r="G26" s="142"/>
    </row>
    <row r="27" spans="1:7" s="86" customFormat="1" ht="18.75">
      <c r="A27" s="66">
        <v>24</v>
      </c>
      <c r="B27" s="66"/>
      <c r="C27" s="143"/>
      <c r="D27" s="66"/>
      <c r="E27" s="142"/>
      <c r="F27" s="149"/>
      <c r="G27" s="142"/>
    </row>
    <row r="28" spans="1:7" s="86" customFormat="1" ht="18.75">
      <c r="A28" s="66">
        <v>25</v>
      </c>
      <c r="B28" s="142"/>
      <c r="C28" s="143"/>
      <c r="D28" s="66"/>
      <c r="E28" s="142"/>
      <c r="F28" s="149"/>
      <c r="G28" s="142"/>
    </row>
    <row r="29" spans="1:7" s="86" customFormat="1" ht="18.75">
      <c r="A29" s="66">
        <v>26</v>
      </c>
      <c r="B29" s="66"/>
      <c r="C29" s="143"/>
      <c r="D29" s="66"/>
      <c r="E29" s="142"/>
      <c r="F29" s="149"/>
      <c r="G29" s="142"/>
    </row>
    <row r="30" spans="1:7" s="86" customFormat="1" ht="18.75">
      <c r="A30" s="66">
        <v>27</v>
      </c>
      <c r="B30" s="144"/>
      <c r="C30" s="146"/>
      <c r="D30" s="144"/>
      <c r="E30" s="144"/>
      <c r="F30" s="144"/>
      <c r="G30" s="144"/>
    </row>
    <row r="31" spans="1:7" s="86" customFormat="1" ht="18.75">
      <c r="A31" s="66">
        <v>28</v>
      </c>
      <c r="B31" s="144"/>
      <c r="C31" s="146"/>
      <c r="D31" s="144"/>
      <c r="E31" s="144"/>
      <c r="F31" s="144"/>
      <c r="G31" s="154"/>
    </row>
    <row r="32" spans="1:7" s="86" customFormat="1" ht="18.75">
      <c r="A32" s="66">
        <v>29</v>
      </c>
      <c r="B32" s="144"/>
      <c r="C32" s="146"/>
      <c r="D32" s="144"/>
      <c r="E32" s="144"/>
      <c r="F32" s="144"/>
      <c r="G32" s="154"/>
    </row>
    <row r="33" spans="1:7" s="86" customFormat="1" ht="18.75">
      <c r="A33" s="66">
        <v>30</v>
      </c>
      <c r="B33" s="144"/>
      <c r="C33" s="146"/>
      <c r="D33" s="144"/>
      <c r="E33" s="144"/>
      <c r="F33" s="144"/>
      <c r="G33" s="154"/>
    </row>
    <row r="34" spans="1:7" s="86" customFormat="1" ht="18.75">
      <c r="A34" s="66">
        <v>31</v>
      </c>
      <c r="B34" s="144"/>
      <c r="C34" s="146"/>
      <c r="D34" s="144"/>
      <c r="E34" s="144"/>
      <c r="F34" s="144"/>
      <c r="G34" s="154"/>
    </row>
    <row r="35" spans="1:7" s="86" customFormat="1" ht="18.75">
      <c r="A35" s="66">
        <v>32</v>
      </c>
      <c r="B35" s="144"/>
      <c r="C35" s="146"/>
      <c r="D35" s="144"/>
      <c r="E35" s="144"/>
      <c r="F35" s="144"/>
      <c r="G35" s="154"/>
    </row>
    <row r="36" spans="1:7" s="86" customFormat="1" ht="18.75">
      <c r="A36" s="66">
        <v>33</v>
      </c>
      <c r="B36" s="144"/>
      <c r="C36" s="146"/>
      <c r="D36" s="144"/>
      <c r="E36" s="144"/>
      <c r="F36" s="144"/>
      <c r="G36" s="154"/>
    </row>
    <row r="37" spans="1:7" s="86" customFormat="1" ht="18.75">
      <c r="A37" s="66">
        <v>34</v>
      </c>
      <c r="B37" s="144"/>
      <c r="C37" s="146"/>
      <c r="D37" s="144"/>
      <c r="E37" s="144"/>
      <c r="F37" s="144"/>
      <c r="G37" s="154"/>
    </row>
    <row r="38" spans="1:7" s="86" customFormat="1" ht="18.75">
      <c r="A38" s="66">
        <v>35</v>
      </c>
      <c r="B38" s="144"/>
      <c r="C38" s="146"/>
      <c r="D38" s="144"/>
      <c r="E38" s="144"/>
      <c r="F38" s="144"/>
      <c r="G38" s="154"/>
    </row>
    <row r="39" spans="1:7" s="86" customFormat="1" ht="18.75">
      <c r="A39" s="66">
        <v>36</v>
      </c>
      <c r="B39" s="144"/>
      <c r="C39" s="146"/>
      <c r="D39" s="144"/>
      <c r="E39" s="144"/>
      <c r="F39" s="144"/>
      <c r="G39" s="154"/>
    </row>
    <row r="40" spans="1:7" s="86" customFormat="1" ht="18.75">
      <c r="A40" s="66">
        <v>37</v>
      </c>
      <c r="B40" s="144"/>
      <c r="C40" s="146"/>
      <c r="D40" s="144"/>
      <c r="E40" s="144"/>
      <c r="F40" s="144"/>
      <c r="G40" s="154"/>
    </row>
    <row r="41" spans="1:7" s="86" customFormat="1" ht="18.75">
      <c r="A41" s="66">
        <v>38</v>
      </c>
      <c r="B41" s="144"/>
      <c r="C41" s="146"/>
      <c r="D41" s="144"/>
      <c r="E41" s="144"/>
      <c r="F41" s="144"/>
      <c r="G41" s="154"/>
    </row>
    <row r="42" spans="1:7" s="86" customFormat="1" ht="18.75">
      <c r="A42" s="66">
        <v>39</v>
      </c>
      <c r="B42" s="144"/>
      <c r="C42" s="146"/>
      <c r="D42" s="144"/>
      <c r="E42" s="144"/>
      <c r="F42" s="144"/>
      <c r="G42" s="154"/>
    </row>
    <row r="43" spans="1:7" s="86" customFormat="1" ht="18.75">
      <c r="A43" s="66">
        <v>40</v>
      </c>
      <c r="B43" s="144"/>
      <c r="C43" s="146"/>
      <c r="D43" s="144"/>
      <c r="E43" s="144"/>
      <c r="F43" s="144"/>
      <c r="G43" s="154"/>
    </row>
    <row r="44" spans="1:7" s="86" customFormat="1" ht="18.75">
      <c r="A44" s="66">
        <v>41</v>
      </c>
      <c r="B44" s="144"/>
      <c r="C44" s="146"/>
      <c r="D44" s="144"/>
      <c r="E44" s="144"/>
      <c r="F44" s="144"/>
      <c r="G44" s="154"/>
    </row>
    <row r="45" spans="1:7" s="86" customFormat="1" ht="18.75">
      <c r="A45" s="66">
        <v>42</v>
      </c>
      <c r="B45" s="144"/>
      <c r="C45" s="146"/>
      <c r="D45" s="144"/>
      <c r="E45" s="144"/>
      <c r="F45" s="144"/>
      <c r="G45" s="154"/>
    </row>
    <row r="46" spans="1:7" s="86" customFormat="1" ht="18.75">
      <c r="A46" s="66">
        <v>43</v>
      </c>
      <c r="B46" s="144"/>
      <c r="C46" s="146"/>
      <c r="D46" s="144"/>
      <c r="E46" s="144"/>
      <c r="F46" s="144"/>
      <c r="G46" s="154"/>
    </row>
    <row r="47" spans="1:7" s="86" customFormat="1" ht="18.75">
      <c r="A47" s="66">
        <v>44</v>
      </c>
      <c r="B47" s="144"/>
      <c r="C47" s="146"/>
      <c r="D47" s="144"/>
      <c r="E47" s="144"/>
      <c r="F47" s="144"/>
      <c r="G47" s="154"/>
    </row>
    <row r="48" spans="1:7" s="86" customFormat="1" ht="18.75">
      <c r="A48" s="66">
        <v>45</v>
      </c>
      <c r="B48" s="144"/>
      <c r="C48" s="146"/>
      <c r="D48" s="144"/>
      <c r="E48" s="144"/>
      <c r="F48" s="144"/>
      <c r="G48" s="154"/>
    </row>
    <row r="49" spans="1:7" s="86" customFormat="1" ht="18.75">
      <c r="A49" s="66">
        <v>46</v>
      </c>
      <c r="B49" s="144"/>
      <c r="C49" s="146"/>
      <c r="D49" s="144"/>
      <c r="E49" s="144"/>
      <c r="F49" s="144"/>
      <c r="G49" s="154"/>
    </row>
    <row r="50" spans="1:7" s="86" customFormat="1" ht="18.75">
      <c r="A50" s="66">
        <v>47</v>
      </c>
      <c r="B50" s="144"/>
      <c r="C50" s="146"/>
      <c r="D50" s="144"/>
      <c r="E50" s="144"/>
      <c r="F50" s="144"/>
      <c r="G50" s="154"/>
    </row>
    <row r="51" spans="1:7" s="86" customFormat="1" ht="18.75">
      <c r="A51" s="66">
        <v>48</v>
      </c>
      <c r="B51" s="144"/>
      <c r="C51" s="146"/>
      <c r="D51" s="144"/>
      <c r="E51" s="144"/>
      <c r="F51" s="144"/>
      <c r="G51" s="154"/>
    </row>
    <row r="52" spans="1:7" s="86" customFormat="1" ht="18.75">
      <c r="A52" s="66">
        <v>49</v>
      </c>
      <c r="B52" s="144"/>
      <c r="C52" s="146"/>
      <c r="D52" s="144"/>
      <c r="E52" s="144"/>
      <c r="F52" s="144"/>
      <c r="G52" s="154"/>
    </row>
    <row r="53" spans="1:7" s="86" customFormat="1" ht="18.75">
      <c r="A53" s="66">
        <v>50</v>
      </c>
      <c r="B53" s="144"/>
      <c r="C53" s="146"/>
      <c r="D53" s="144"/>
      <c r="E53" s="144"/>
      <c r="F53" s="144"/>
      <c r="G53" s="154"/>
    </row>
    <row r="54" spans="1:7" s="86" customFormat="1" ht="18.75">
      <c r="A54" s="66">
        <v>51</v>
      </c>
      <c r="B54" s="144"/>
      <c r="C54" s="146"/>
      <c r="D54" s="144"/>
      <c r="E54" s="144"/>
      <c r="F54" s="144"/>
      <c r="G54" s="154"/>
    </row>
    <row r="55" spans="1:7" s="86" customFormat="1" ht="18.75">
      <c r="A55" s="66">
        <v>52</v>
      </c>
      <c r="B55" s="144"/>
      <c r="C55" s="146"/>
      <c r="D55" s="144"/>
      <c r="E55" s="144"/>
      <c r="F55" s="144"/>
      <c r="G55" s="154"/>
    </row>
    <row r="56" spans="1:7" s="86" customFormat="1" ht="18.75">
      <c r="A56" s="66">
        <v>53</v>
      </c>
      <c r="B56" s="144"/>
      <c r="C56" s="146"/>
      <c r="D56" s="144"/>
      <c r="E56" s="144"/>
      <c r="F56" s="144"/>
      <c r="G56" s="154"/>
    </row>
    <row r="57" spans="1:7" s="86" customFormat="1" ht="18.75">
      <c r="A57" s="66">
        <v>54</v>
      </c>
      <c r="B57" s="144"/>
      <c r="C57" s="146"/>
      <c r="D57" s="144"/>
      <c r="E57" s="144"/>
      <c r="F57" s="144"/>
      <c r="G57" s="154"/>
    </row>
    <row r="58" spans="1:7" s="86" customFormat="1" ht="18.75">
      <c r="A58" s="66">
        <v>55</v>
      </c>
      <c r="B58" s="144"/>
      <c r="C58" s="146"/>
      <c r="D58" s="144"/>
      <c r="E58" s="144"/>
      <c r="F58" s="144"/>
      <c r="G58" s="154"/>
    </row>
    <row r="59" spans="1:7" s="86" customFormat="1" ht="17.25">
      <c r="D59" s="93"/>
    </row>
    <row r="60" spans="1:7" s="86" customFormat="1" ht="17.25">
      <c r="D60" s="93"/>
    </row>
    <row r="61" spans="1:7" s="86" customFormat="1" ht="17.25">
      <c r="D61" s="93"/>
    </row>
    <row r="62" spans="1:7" s="86" customFormat="1" ht="17.25">
      <c r="D62" s="93"/>
    </row>
    <row r="63" spans="1:7" s="86" customFormat="1" ht="17.25">
      <c r="D63" s="93"/>
    </row>
    <row r="64" spans="1:7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</sheetData>
  <conditionalFormatting sqref="D1:D3 D59:D65449">
    <cfRule type="cellIs" dxfId="1024" priority="340" operator="equal">
      <formula>$Q$2</formula>
    </cfRule>
  </conditionalFormatting>
  <conditionalFormatting sqref="D6:D7 D9 D11 D13 D17 D15 D21 D25 D19 D23 D28">
    <cfRule type="cellIs" dxfId="1023" priority="181" operator="equal">
      <formula>$AA$2</formula>
    </cfRule>
    <cfRule type="cellIs" dxfId="1022" priority="182" operator="equal">
      <formula>$Z$2</formula>
    </cfRule>
    <cfRule type="cellIs" dxfId="1021" priority="183" operator="equal">
      <formula>$Y$2</formula>
    </cfRule>
    <cfRule type="cellIs" dxfId="1020" priority="184" operator="equal">
      <formula>$X$2</formula>
    </cfRule>
    <cfRule type="cellIs" dxfId="1019" priority="185" operator="equal">
      <formula>$W$2</formula>
    </cfRule>
    <cfRule type="cellIs" dxfId="1018" priority="186" operator="equal">
      <formula>$V$2</formula>
    </cfRule>
    <cfRule type="cellIs" dxfId="1017" priority="187" operator="equal">
      <formula>$U$2</formula>
    </cfRule>
    <cfRule type="cellIs" dxfId="1016" priority="188" operator="equal">
      <formula>$T$2</formula>
    </cfRule>
    <cfRule type="cellIs" dxfId="1015" priority="189" operator="equal">
      <formula>$S$2</formula>
    </cfRule>
    <cfRule type="cellIs" dxfId="1014" priority="190" operator="equal">
      <formula>$R$2</formula>
    </cfRule>
  </conditionalFormatting>
  <conditionalFormatting sqref="D6:D7 D9 D11 D13 D17 D15 D21 D25 D19 D23 D28">
    <cfRule type="cellIs" dxfId="1013" priority="192" operator="equal">
      <formula>$P$2</formula>
    </cfRule>
  </conditionalFormatting>
  <conditionalFormatting sqref="D6:D7 D9 D11 D13 D17 D15 D21 D25 D19 D23 D28">
    <cfRule type="cellIs" dxfId="1012" priority="191" operator="equal">
      <formula>$Q$2</formula>
    </cfRule>
  </conditionalFormatting>
  <conditionalFormatting sqref="D8 D10 D12 D16 D14 D20 D24 D18 D22 D26:D27 D29">
    <cfRule type="cellIs" dxfId="1011" priority="157" operator="equal">
      <formula>$AA$2</formula>
    </cfRule>
    <cfRule type="cellIs" dxfId="1010" priority="158" operator="equal">
      <formula>$Z$2</formula>
    </cfRule>
    <cfRule type="cellIs" dxfId="1009" priority="159" operator="equal">
      <formula>$Y$2</formula>
    </cfRule>
    <cfRule type="cellIs" dxfId="1008" priority="160" operator="equal">
      <formula>$X$2</formula>
    </cfRule>
    <cfRule type="cellIs" dxfId="1007" priority="161" operator="equal">
      <formula>$W$2</formula>
    </cfRule>
    <cfRule type="cellIs" dxfId="1006" priority="162" operator="equal">
      <formula>$V$2</formula>
    </cfRule>
    <cfRule type="cellIs" dxfId="1005" priority="163" operator="equal">
      <formula>$U$2</formula>
    </cfRule>
    <cfRule type="cellIs" dxfId="1004" priority="164" operator="equal">
      <formula>$T$2</formula>
    </cfRule>
    <cfRule type="cellIs" dxfId="1003" priority="165" operator="equal">
      <formula>$S$2</formula>
    </cfRule>
    <cfRule type="cellIs" dxfId="1002" priority="166" operator="equal">
      <formula>$R$2</formula>
    </cfRule>
  </conditionalFormatting>
  <conditionalFormatting sqref="D8 D10 D12 D16 D14 D20 D24 D18 D22 D26:D27 D29">
    <cfRule type="cellIs" dxfId="1001" priority="168" operator="equal">
      <formula>$P$2</formula>
    </cfRule>
  </conditionalFormatting>
  <conditionalFormatting sqref="D8 D10 D12 D16 D14 D20 D24 D18 D22 D26:D27 D29">
    <cfRule type="cellIs" dxfId="1000" priority="167" operator="equal">
      <formula>$Q$2</formula>
    </cfRule>
  </conditionalFormatting>
  <conditionalFormatting sqref="D30">
    <cfRule type="cellIs" dxfId="999" priority="109" operator="equal">
      <formula>$AA$2</formula>
    </cfRule>
    <cfRule type="cellIs" dxfId="998" priority="110" operator="equal">
      <formula>$Z$2</formula>
    </cfRule>
    <cfRule type="cellIs" dxfId="997" priority="111" operator="equal">
      <formula>$Y$2</formula>
    </cfRule>
    <cfRule type="cellIs" dxfId="996" priority="112" operator="equal">
      <formula>$X$2</formula>
    </cfRule>
    <cfRule type="cellIs" dxfId="995" priority="113" operator="equal">
      <formula>$W$2</formula>
    </cfRule>
    <cfRule type="cellIs" dxfId="994" priority="114" operator="equal">
      <formula>$V$2</formula>
    </cfRule>
    <cfRule type="cellIs" dxfId="993" priority="115" operator="equal">
      <formula>$U$2</formula>
    </cfRule>
    <cfRule type="cellIs" dxfId="992" priority="116" operator="equal">
      <formula>$T$2</formula>
    </cfRule>
    <cfRule type="cellIs" dxfId="991" priority="117" operator="equal">
      <formula>$S$2</formula>
    </cfRule>
    <cfRule type="cellIs" dxfId="990" priority="118" operator="equal">
      <formula>$R$2</formula>
    </cfRule>
  </conditionalFormatting>
  <conditionalFormatting sqref="D30">
    <cfRule type="cellIs" dxfId="989" priority="120" operator="equal">
      <formula>$P$2</formula>
    </cfRule>
  </conditionalFormatting>
  <conditionalFormatting sqref="D30">
    <cfRule type="cellIs" dxfId="988" priority="119" operator="equal">
      <formula>$Q$2</formula>
    </cfRule>
  </conditionalFormatting>
  <conditionalFormatting sqref="D31 D49">
    <cfRule type="cellIs" dxfId="987" priority="97" operator="equal">
      <formula>$AA$2</formula>
    </cfRule>
    <cfRule type="cellIs" dxfId="986" priority="98" operator="equal">
      <formula>$Z$2</formula>
    </cfRule>
    <cfRule type="cellIs" dxfId="985" priority="99" operator="equal">
      <formula>$Y$2</formula>
    </cfRule>
    <cfRule type="cellIs" dxfId="984" priority="100" operator="equal">
      <formula>$X$2</formula>
    </cfRule>
    <cfRule type="cellIs" dxfId="983" priority="101" operator="equal">
      <formula>$W$2</formula>
    </cfRule>
    <cfRule type="cellIs" dxfId="982" priority="102" operator="equal">
      <formula>$V$2</formula>
    </cfRule>
    <cfRule type="cellIs" dxfId="981" priority="103" operator="equal">
      <formula>$U$2</formula>
    </cfRule>
    <cfRule type="cellIs" dxfId="980" priority="104" operator="equal">
      <formula>$T$2</formula>
    </cfRule>
    <cfRule type="cellIs" dxfId="979" priority="105" operator="equal">
      <formula>$S$2</formula>
    </cfRule>
    <cfRule type="cellIs" dxfId="978" priority="106" operator="equal">
      <formula>$R$2</formula>
    </cfRule>
  </conditionalFormatting>
  <conditionalFormatting sqref="D31 D49">
    <cfRule type="cellIs" dxfId="977" priority="108" operator="equal">
      <formula>$P$2</formula>
    </cfRule>
  </conditionalFormatting>
  <conditionalFormatting sqref="D31 D49">
    <cfRule type="cellIs" dxfId="976" priority="107" operator="equal">
      <formula>$Q$2</formula>
    </cfRule>
  </conditionalFormatting>
  <conditionalFormatting sqref="D32:D37">
    <cfRule type="cellIs" dxfId="975" priority="85" operator="equal">
      <formula>$AA$2</formula>
    </cfRule>
    <cfRule type="cellIs" dxfId="974" priority="86" operator="equal">
      <formula>$Z$2</formula>
    </cfRule>
    <cfRule type="cellIs" dxfId="973" priority="87" operator="equal">
      <formula>$Y$2</formula>
    </cfRule>
    <cfRule type="cellIs" dxfId="972" priority="88" operator="equal">
      <formula>$X$2</formula>
    </cfRule>
    <cfRule type="cellIs" dxfId="971" priority="89" operator="equal">
      <formula>$W$2</formula>
    </cfRule>
    <cfRule type="cellIs" dxfId="970" priority="90" operator="equal">
      <formula>$V$2</formula>
    </cfRule>
    <cfRule type="cellIs" dxfId="969" priority="91" operator="equal">
      <formula>$U$2</formula>
    </cfRule>
    <cfRule type="cellIs" dxfId="968" priority="92" operator="equal">
      <formula>$T$2</formula>
    </cfRule>
    <cfRule type="cellIs" dxfId="967" priority="93" operator="equal">
      <formula>$S$2</formula>
    </cfRule>
    <cfRule type="cellIs" dxfId="966" priority="94" operator="equal">
      <formula>$R$2</formula>
    </cfRule>
  </conditionalFormatting>
  <conditionalFormatting sqref="D32:D37">
    <cfRule type="cellIs" dxfId="965" priority="96" operator="equal">
      <formula>$P$2</formula>
    </cfRule>
  </conditionalFormatting>
  <conditionalFormatting sqref="D32:D37">
    <cfRule type="cellIs" dxfId="964" priority="95" operator="equal">
      <formula>$Q$2</formula>
    </cfRule>
  </conditionalFormatting>
  <conditionalFormatting sqref="D38:D39">
    <cfRule type="cellIs" dxfId="963" priority="73" operator="equal">
      <formula>$AA$2</formula>
    </cfRule>
    <cfRule type="cellIs" dxfId="962" priority="74" operator="equal">
      <formula>$Z$2</formula>
    </cfRule>
    <cfRule type="cellIs" dxfId="961" priority="75" operator="equal">
      <formula>$Y$2</formula>
    </cfRule>
    <cfRule type="cellIs" dxfId="960" priority="76" operator="equal">
      <formula>$X$2</formula>
    </cfRule>
    <cfRule type="cellIs" dxfId="959" priority="77" operator="equal">
      <formula>$W$2</formula>
    </cfRule>
    <cfRule type="cellIs" dxfId="958" priority="78" operator="equal">
      <formula>$V$2</formula>
    </cfRule>
    <cfRule type="cellIs" dxfId="957" priority="79" operator="equal">
      <formula>$U$2</formula>
    </cfRule>
    <cfRule type="cellIs" dxfId="956" priority="80" operator="equal">
      <formula>$T$2</formula>
    </cfRule>
    <cfRule type="cellIs" dxfId="955" priority="81" operator="equal">
      <formula>$S$2</formula>
    </cfRule>
    <cfRule type="cellIs" dxfId="954" priority="82" operator="equal">
      <formula>$R$2</formula>
    </cfRule>
  </conditionalFormatting>
  <conditionalFormatting sqref="D38:D39">
    <cfRule type="cellIs" dxfId="953" priority="84" operator="equal">
      <formula>$P$2</formula>
    </cfRule>
  </conditionalFormatting>
  <conditionalFormatting sqref="D38:D39">
    <cfRule type="cellIs" dxfId="952" priority="83" operator="equal">
      <formula>$Q$2</formula>
    </cfRule>
  </conditionalFormatting>
  <conditionalFormatting sqref="D40:D44">
    <cfRule type="cellIs" dxfId="951" priority="61" operator="equal">
      <formula>$AA$2</formula>
    </cfRule>
    <cfRule type="cellIs" dxfId="950" priority="62" operator="equal">
      <formula>$Z$2</formula>
    </cfRule>
    <cfRule type="cellIs" dxfId="949" priority="63" operator="equal">
      <formula>$Y$2</formula>
    </cfRule>
    <cfRule type="cellIs" dxfId="948" priority="64" operator="equal">
      <formula>$X$2</formula>
    </cfRule>
    <cfRule type="cellIs" dxfId="947" priority="65" operator="equal">
      <formula>$W$2</formula>
    </cfRule>
    <cfRule type="cellIs" dxfId="946" priority="66" operator="equal">
      <formula>$V$2</formula>
    </cfRule>
    <cfRule type="cellIs" dxfId="945" priority="67" operator="equal">
      <formula>$U$2</formula>
    </cfRule>
    <cfRule type="cellIs" dxfId="944" priority="68" operator="equal">
      <formula>$T$2</formula>
    </cfRule>
    <cfRule type="cellIs" dxfId="943" priority="69" operator="equal">
      <formula>$S$2</formula>
    </cfRule>
    <cfRule type="cellIs" dxfId="942" priority="70" operator="equal">
      <formula>$R$2</formula>
    </cfRule>
  </conditionalFormatting>
  <conditionalFormatting sqref="D40:D44">
    <cfRule type="cellIs" dxfId="941" priority="72" operator="equal">
      <formula>$P$2</formula>
    </cfRule>
  </conditionalFormatting>
  <conditionalFormatting sqref="D40:D44">
    <cfRule type="cellIs" dxfId="940" priority="71" operator="equal">
      <formula>$Q$2</formula>
    </cfRule>
  </conditionalFormatting>
  <conditionalFormatting sqref="D45:D48">
    <cfRule type="cellIs" dxfId="939" priority="49" operator="equal">
      <formula>$AA$2</formula>
    </cfRule>
    <cfRule type="cellIs" dxfId="938" priority="50" operator="equal">
      <formula>$Z$2</formula>
    </cfRule>
    <cfRule type="cellIs" dxfId="937" priority="51" operator="equal">
      <formula>$Y$2</formula>
    </cfRule>
    <cfRule type="cellIs" dxfId="936" priority="52" operator="equal">
      <formula>$X$2</formula>
    </cfRule>
    <cfRule type="cellIs" dxfId="935" priority="53" operator="equal">
      <formula>$W$2</formula>
    </cfRule>
    <cfRule type="cellIs" dxfId="934" priority="54" operator="equal">
      <formula>$V$2</formula>
    </cfRule>
    <cfRule type="cellIs" dxfId="933" priority="55" operator="equal">
      <formula>$U$2</formula>
    </cfRule>
    <cfRule type="cellIs" dxfId="932" priority="56" operator="equal">
      <formula>$T$2</formula>
    </cfRule>
    <cfRule type="cellIs" dxfId="931" priority="57" operator="equal">
      <formula>$S$2</formula>
    </cfRule>
    <cfRule type="cellIs" dxfId="930" priority="58" operator="equal">
      <formula>$R$2</formula>
    </cfRule>
  </conditionalFormatting>
  <conditionalFormatting sqref="D50:D54">
    <cfRule type="cellIs" dxfId="929" priority="37" operator="equal">
      <formula>$AA$2</formula>
    </cfRule>
    <cfRule type="cellIs" dxfId="928" priority="38" operator="equal">
      <formula>$Z$2</formula>
    </cfRule>
    <cfRule type="cellIs" dxfId="927" priority="39" operator="equal">
      <formula>$Y$2</formula>
    </cfRule>
    <cfRule type="cellIs" dxfId="926" priority="40" operator="equal">
      <formula>$X$2</formula>
    </cfRule>
    <cfRule type="cellIs" dxfId="925" priority="41" operator="equal">
      <formula>$W$2</formula>
    </cfRule>
    <cfRule type="cellIs" dxfId="924" priority="42" operator="equal">
      <formula>$V$2</formula>
    </cfRule>
    <cfRule type="cellIs" dxfId="923" priority="43" operator="equal">
      <formula>$U$2</formula>
    </cfRule>
    <cfRule type="cellIs" dxfId="922" priority="44" operator="equal">
      <formula>$T$2</formula>
    </cfRule>
    <cfRule type="cellIs" dxfId="921" priority="45" operator="equal">
      <formula>$S$2</formula>
    </cfRule>
    <cfRule type="cellIs" dxfId="920" priority="46" operator="equal">
      <formula>$R$2</formula>
    </cfRule>
  </conditionalFormatting>
  <conditionalFormatting sqref="D45:D48">
    <cfRule type="cellIs" dxfId="919" priority="60" operator="equal">
      <formula>$P$2</formula>
    </cfRule>
  </conditionalFormatting>
  <conditionalFormatting sqref="D45:D48">
    <cfRule type="cellIs" dxfId="918" priority="59" operator="equal">
      <formula>$Q$2</formula>
    </cfRule>
  </conditionalFormatting>
  <conditionalFormatting sqref="D55:D58">
    <cfRule type="cellIs" dxfId="917" priority="25" operator="equal">
      <formula>$AA$2</formula>
    </cfRule>
    <cfRule type="cellIs" dxfId="916" priority="26" operator="equal">
      <formula>$Z$2</formula>
    </cfRule>
    <cfRule type="cellIs" dxfId="915" priority="27" operator="equal">
      <formula>$Y$2</formula>
    </cfRule>
    <cfRule type="cellIs" dxfId="914" priority="28" operator="equal">
      <formula>$X$2</formula>
    </cfRule>
    <cfRule type="cellIs" dxfId="913" priority="29" operator="equal">
      <formula>$W$2</formula>
    </cfRule>
    <cfRule type="cellIs" dxfId="912" priority="30" operator="equal">
      <formula>$V$2</formula>
    </cfRule>
    <cfRule type="cellIs" dxfId="911" priority="31" operator="equal">
      <formula>$U$2</formula>
    </cfRule>
    <cfRule type="cellIs" dxfId="910" priority="32" operator="equal">
      <formula>$T$2</formula>
    </cfRule>
    <cfRule type="cellIs" dxfId="909" priority="33" operator="equal">
      <formula>$S$2</formula>
    </cfRule>
    <cfRule type="cellIs" dxfId="908" priority="34" operator="equal">
      <formula>$R$2</formula>
    </cfRule>
  </conditionalFormatting>
  <conditionalFormatting sqref="D50:D54">
    <cfRule type="cellIs" dxfId="907" priority="48" operator="equal">
      <formula>$P$2</formula>
    </cfRule>
  </conditionalFormatting>
  <conditionalFormatting sqref="D50:D54">
    <cfRule type="cellIs" dxfId="906" priority="47" operator="equal">
      <formula>$Q$2</formula>
    </cfRule>
  </conditionalFormatting>
  <conditionalFormatting sqref="D55:D58">
    <cfRule type="cellIs" dxfId="905" priority="36" operator="equal">
      <formula>$P$2</formula>
    </cfRule>
  </conditionalFormatting>
  <conditionalFormatting sqref="D55:D58">
    <cfRule type="cellIs" dxfId="904" priority="35" operator="equal">
      <formula>$Q$2</formula>
    </cfRule>
  </conditionalFormatting>
  <conditionalFormatting sqref="D4">
    <cfRule type="cellIs" dxfId="903" priority="13" operator="equal">
      <formula>$AA$2</formula>
    </cfRule>
    <cfRule type="cellIs" dxfId="902" priority="14" operator="equal">
      <formula>$Z$2</formula>
    </cfRule>
    <cfRule type="cellIs" dxfId="901" priority="15" operator="equal">
      <formula>$Y$2</formula>
    </cfRule>
    <cfRule type="cellIs" dxfId="900" priority="16" operator="equal">
      <formula>$X$2</formula>
    </cfRule>
    <cfRule type="cellIs" dxfId="899" priority="17" operator="equal">
      <formula>$W$2</formula>
    </cfRule>
    <cfRule type="cellIs" dxfId="898" priority="18" operator="equal">
      <formula>$V$2</formula>
    </cfRule>
    <cfRule type="cellIs" dxfId="897" priority="19" operator="equal">
      <formula>$U$2</formula>
    </cfRule>
    <cfRule type="cellIs" dxfId="896" priority="20" operator="equal">
      <formula>$T$2</formula>
    </cfRule>
    <cfRule type="cellIs" dxfId="895" priority="21" operator="equal">
      <formula>$S$2</formula>
    </cfRule>
    <cfRule type="cellIs" dxfId="894" priority="22" operator="equal">
      <formula>$R$2</formula>
    </cfRule>
  </conditionalFormatting>
  <conditionalFormatting sqref="D4">
    <cfRule type="cellIs" dxfId="893" priority="24" operator="equal">
      <formula>$P$2</formula>
    </cfRule>
  </conditionalFormatting>
  <conditionalFormatting sqref="D4">
    <cfRule type="cellIs" dxfId="892" priority="23" operator="equal">
      <formula>$Q$2</formula>
    </cfRule>
  </conditionalFormatting>
  <conditionalFormatting sqref="D5">
    <cfRule type="cellIs" dxfId="891" priority="1" operator="equal">
      <formula>$AA$2</formula>
    </cfRule>
    <cfRule type="cellIs" dxfId="890" priority="2" operator="equal">
      <formula>$Z$2</formula>
    </cfRule>
    <cfRule type="cellIs" dxfId="889" priority="3" operator="equal">
      <formula>$Y$2</formula>
    </cfRule>
    <cfRule type="cellIs" dxfId="888" priority="4" operator="equal">
      <formula>$X$2</formula>
    </cfRule>
    <cfRule type="cellIs" dxfId="887" priority="5" operator="equal">
      <formula>$W$2</formula>
    </cfRule>
    <cfRule type="cellIs" dxfId="886" priority="6" operator="equal">
      <formula>$V$2</formula>
    </cfRule>
    <cfRule type="cellIs" dxfId="885" priority="7" operator="equal">
      <formula>$U$2</formula>
    </cfRule>
    <cfRule type="cellIs" dxfId="884" priority="8" operator="equal">
      <formula>$T$2</formula>
    </cfRule>
    <cfRule type="cellIs" dxfId="883" priority="9" operator="equal">
      <formula>$S$2</formula>
    </cfRule>
    <cfRule type="cellIs" dxfId="882" priority="10" operator="equal">
      <formula>$R$2</formula>
    </cfRule>
  </conditionalFormatting>
  <conditionalFormatting sqref="D5">
    <cfRule type="cellIs" dxfId="881" priority="12" operator="equal">
      <formula>$P$2</formula>
    </cfRule>
  </conditionalFormatting>
  <conditionalFormatting sqref="D5">
    <cfRule type="cellIs" dxfId="880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34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9.42578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>
      <c r="F1" s="131" t="s">
        <v>80</v>
      </c>
      <c r="G1" s="38"/>
      <c r="H1" s="38"/>
      <c r="I1" s="38"/>
    </row>
    <row r="2" spans="1:25" ht="29.25" thickBot="1">
      <c r="A2" s="19"/>
      <c r="B2" s="19"/>
      <c r="C2" s="19"/>
      <c r="D2" s="19"/>
      <c r="E2" s="1" t="s">
        <v>36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N2" s="28" t="s">
        <v>61</v>
      </c>
      <c r="O2" s="28" t="s">
        <v>62</v>
      </c>
      <c r="P2" s="28" t="s">
        <v>63</v>
      </c>
      <c r="Q2" s="28" t="s">
        <v>64</v>
      </c>
      <c r="R2" s="28" t="s">
        <v>65</v>
      </c>
      <c r="S2" s="28" t="s">
        <v>66</v>
      </c>
      <c r="T2" s="28" t="s">
        <v>67</v>
      </c>
      <c r="U2" s="28" t="s">
        <v>68</v>
      </c>
      <c r="V2" s="28" t="s">
        <v>69</v>
      </c>
      <c r="W2" s="28" t="s">
        <v>70</v>
      </c>
      <c r="X2" s="28" t="s">
        <v>71</v>
      </c>
      <c r="Y2" s="29" t="s">
        <v>72</v>
      </c>
    </row>
    <row r="3" spans="1:25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106</v>
      </c>
      <c r="H3" s="129" t="s">
        <v>88</v>
      </c>
      <c r="I3" s="35" t="s">
        <v>86</v>
      </c>
      <c r="J3" s="35" t="s">
        <v>79</v>
      </c>
      <c r="K3" s="139" t="s">
        <v>78</v>
      </c>
      <c r="N3" s="27" t="s">
        <v>58</v>
      </c>
    </row>
    <row r="4" spans="1:25" s="86" customFormat="1" ht="18.75" customHeight="1">
      <c r="A4" s="66">
        <v>1</v>
      </c>
      <c r="B4" s="66" t="s">
        <v>112</v>
      </c>
      <c r="C4" s="143" t="s">
        <v>90</v>
      </c>
      <c r="D4" s="66" t="s">
        <v>110</v>
      </c>
      <c r="E4" s="66" t="s">
        <v>203</v>
      </c>
      <c r="F4" s="66" t="s">
        <v>227</v>
      </c>
      <c r="G4" s="66" t="s">
        <v>228</v>
      </c>
      <c r="H4" s="88"/>
      <c r="I4" s="57"/>
      <c r="J4" s="57"/>
      <c r="K4" s="140"/>
      <c r="M4" s="87" t="e">
        <f>#REF!</f>
        <v>#REF!</v>
      </c>
      <c r="N4" s="66">
        <f t="shared" ref="N4:Y4" si="0">COUNTIFS($E:$E,$M$4,$D:$D,N$2)</f>
        <v>0</v>
      </c>
      <c r="O4" s="66">
        <f t="shared" si="0"/>
        <v>0</v>
      </c>
      <c r="P4" s="66">
        <f t="shared" si="0"/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</row>
    <row r="5" spans="1:25" ht="18.75" customHeight="1">
      <c r="A5" s="66">
        <v>2</v>
      </c>
      <c r="B5" s="66" t="s">
        <v>112</v>
      </c>
      <c r="C5" s="143" t="s">
        <v>90</v>
      </c>
      <c r="D5" s="66" t="s">
        <v>110</v>
      </c>
      <c r="E5" s="66" t="s">
        <v>50</v>
      </c>
      <c r="F5" s="66" t="s">
        <v>227</v>
      </c>
      <c r="G5" s="66" t="s">
        <v>229</v>
      </c>
    </row>
    <row r="6" spans="1:25" ht="18.75" customHeight="1">
      <c r="A6" s="66">
        <v>3</v>
      </c>
      <c r="B6" s="66" t="s">
        <v>112</v>
      </c>
      <c r="C6" s="143" t="s">
        <v>90</v>
      </c>
      <c r="D6" s="66" t="s">
        <v>110</v>
      </c>
      <c r="E6" s="66" t="s">
        <v>50</v>
      </c>
      <c r="F6" s="66" t="s">
        <v>230</v>
      </c>
      <c r="G6" s="66" t="s">
        <v>231</v>
      </c>
    </row>
    <row r="7" spans="1:25" ht="18.75" customHeight="1">
      <c r="A7" s="66">
        <v>4</v>
      </c>
      <c r="B7" s="66" t="s">
        <v>112</v>
      </c>
      <c r="C7" s="143" t="s">
        <v>90</v>
      </c>
      <c r="D7" s="66" t="s">
        <v>110</v>
      </c>
      <c r="E7" s="66" t="s">
        <v>50</v>
      </c>
      <c r="F7" s="66" t="s">
        <v>232</v>
      </c>
      <c r="G7" s="66" t="s">
        <v>233</v>
      </c>
    </row>
    <row r="8" spans="1:25" ht="18.75">
      <c r="A8" s="66">
        <v>5</v>
      </c>
      <c r="B8" s="66" t="s">
        <v>112</v>
      </c>
      <c r="C8" s="143" t="s">
        <v>90</v>
      </c>
      <c r="D8" s="66" t="s">
        <v>110</v>
      </c>
      <c r="E8" s="66" t="s">
        <v>50</v>
      </c>
      <c r="F8" s="66" t="s">
        <v>234</v>
      </c>
      <c r="G8" s="66" t="s">
        <v>235</v>
      </c>
    </row>
    <row r="9" spans="1:25" ht="18.75">
      <c r="A9" s="66">
        <v>6</v>
      </c>
      <c r="B9" s="66" t="s">
        <v>112</v>
      </c>
      <c r="C9" s="143" t="s">
        <v>90</v>
      </c>
      <c r="D9" s="66" t="s">
        <v>110</v>
      </c>
      <c r="E9" s="66" t="s">
        <v>50</v>
      </c>
      <c r="F9" s="66" t="s">
        <v>236</v>
      </c>
      <c r="G9" s="66" t="s">
        <v>237</v>
      </c>
    </row>
    <row r="10" spans="1:25" ht="18.75">
      <c r="A10" s="66">
        <v>7</v>
      </c>
      <c r="B10" s="66" t="s">
        <v>112</v>
      </c>
      <c r="C10" s="164" t="s">
        <v>90</v>
      </c>
      <c r="D10" s="66" t="s">
        <v>110</v>
      </c>
      <c r="E10" s="66" t="s">
        <v>50</v>
      </c>
      <c r="F10" s="66" t="s">
        <v>236</v>
      </c>
      <c r="G10" s="66" t="s">
        <v>238</v>
      </c>
    </row>
    <row r="11" spans="1:25" ht="18.75">
      <c r="A11" s="66">
        <v>8</v>
      </c>
      <c r="B11" s="66" t="s">
        <v>112</v>
      </c>
      <c r="C11" s="164" t="s">
        <v>90</v>
      </c>
      <c r="D11" s="66" t="s">
        <v>110</v>
      </c>
      <c r="E11" s="66" t="s">
        <v>50</v>
      </c>
      <c r="F11" s="66" t="s">
        <v>239</v>
      </c>
      <c r="G11" s="66" t="s">
        <v>240</v>
      </c>
    </row>
    <row r="12" spans="1:25" ht="18.75">
      <c r="A12" s="66">
        <v>9</v>
      </c>
      <c r="B12" s="66" t="s">
        <v>112</v>
      </c>
      <c r="C12" s="164" t="s">
        <v>90</v>
      </c>
      <c r="D12" s="66" t="s">
        <v>110</v>
      </c>
      <c r="E12" s="66" t="s">
        <v>4</v>
      </c>
      <c r="F12" s="66" t="s">
        <v>234</v>
      </c>
      <c r="G12" s="66" t="s">
        <v>241</v>
      </c>
    </row>
    <row r="13" spans="1:25" ht="18.75">
      <c r="A13" s="66">
        <v>10</v>
      </c>
      <c r="B13" s="66" t="s">
        <v>112</v>
      </c>
      <c r="C13" s="164" t="s">
        <v>90</v>
      </c>
      <c r="D13" s="66" t="s">
        <v>110</v>
      </c>
      <c r="E13" s="66" t="s">
        <v>4</v>
      </c>
      <c r="F13" s="66" t="s">
        <v>236</v>
      </c>
      <c r="G13" s="66" t="s">
        <v>242</v>
      </c>
    </row>
    <row r="14" spans="1:25" ht="18.75">
      <c r="A14" s="66">
        <v>11</v>
      </c>
      <c r="B14" s="66" t="s">
        <v>112</v>
      </c>
      <c r="C14" s="164" t="s">
        <v>90</v>
      </c>
      <c r="D14" s="66" t="s">
        <v>110</v>
      </c>
      <c r="E14" s="66" t="s">
        <v>123</v>
      </c>
      <c r="F14" s="66" t="s">
        <v>243</v>
      </c>
      <c r="G14" s="66" t="s">
        <v>199</v>
      </c>
    </row>
    <row r="15" spans="1:25" ht="18.75">
      <c r="A15" s="66">
        <v>12</v>
      </c>
      <c r="B15" s="66" t="s">
        <v>112</v>
      </c>
      <c r="C15" s="164" t="s">
        <v>90</v>
      </c>
      <c r="D15" s="66" t="s">
        <v>110</v>
      </c>
      <c r="E15" s="66" t="s">
        <v>50</v>
      </c>
      <c r="F15" s="66" t="s">
        <v>243</v>
      </c>
      <c r="G15" s="66" t="s">
        <v>244</v>
      </c>
    </row>
    <row r="16" spans="1:25" ht="18.75">
      <c r="A16" s="66">
        <v>13</v>
      </c>
      <c r="B16" s="66" t="s">
        <v>112</v>
      </c>
      <c r="C16" s="164" t="s">
        <v>90</v>
      </c>
      <c r="D16" s="66" t="s">
        <v>110</v>
      </c>
      <c r="E16" s="66" t="s">
        <v>50</v>
      </c>
      <c r="F16" s="66" t="s">
        <v>245</v>
      </c>
      <c r="G16" s="66" t="s">
        <v>246</v>
      </c>
    </row>
    <row r="17" spans="1:7" ht="18.75">
      <c r="A17" s="66">
        <v>14</v>
      </c>
      <c r="B17" s="66" t="s">
        <v>112</v>
      </c>
      <c r="C17" s="164" t="s">
        <v>90</v>
      </c>
      <c r="D17" s="66" t="s">
        <v>110</v>
      </c>
      <c r="E17" s="66" t="s">
        <v>123</v>
      </c>
      <c r="F17" s="66" t="s">
        <v>245</v>
      </c>
      <c r="G17" s="66" t="s">
        <v>199</v>
      </c>
    </row>
    <row r="18" spans="1:7" ht="18.75">
      <c r="A18" s="66">
        <v>15</v>
      </c>
      <c r="B18" s="66" t="s">
        <v>112</v>
      </c>
      <c r="C18" s="164" t="s">
        <v>90</v>
      </c>
      <c r="D18" s="66" t="s">
        <v>110</v>
      </c>
      <c r="E18" s="66" t="s">
        <v>123</v>
      </c>
      <c r="F18" s="66" t="s">
        <v>247</v>
      </c>
      <c r="G18" s="66" t="s">
        <v>199</v>
      </c>
    </row>
    <row r="19" spans="1:7" ht="18.75">
      <c r="A19" s="66">
        <v>16</v>
      </c>
      <c r="B19" s="66" t="s">
        <v>112</v>
      </c>
      <c r="C19" s="164" t="s">
        <v>90</v>
      </c>
      <c r="D19" s="66" t="s">
        <v>110</v>
      </c>
      <c r="E19" s="66" t="s">
        <v>123</v>
      </c>
      <c r="F19" s="66" t="s">
        <v>248</v>
      </c>
      <c r="G19" s="66" t="s">
        <v>199</v>
      </c>
    </row>
    <row r="20" spans="1:7" ht="18.75">
      <c r="A20" s="66">
        <v>17</v>
      </c>
      <c r="B20" s="66"/>
      <c r="C20" s="164"/>
      <c r="D20" s="156"/>
      <c r="E20" s="184"/>
      <c r="F20" s="155"/>
      <c r="G20" s="154"/>
    </row>
    <row r="21" spans="1:7" ht="18.75">
      <c r="A21" s="66">
        <v>18</v>
      </c>
      <c r="B21" s="66"/>
      <c r="C21" s="164"/>
      <c r="D21" s="156"/>
      <c r="E21" s="184"/>
      <c r="F21" s="184"/>
      <c r="G21" s="155"/>
    </row>
    <row r="22" spans="1:7" ht="18.75">
      <c r="A22" s="66">
        <v>19</v>
      </c>
      <c r="B22" s="66"/>
      <c r="C22" s="164"/>
      <c r="D22" s="156"/>
      <c r="E22" s="184"/>
      <c r="F22" s="184"/>
      <c r="G22" s="154"/>
    </row>
    <row r="23" spans="1:7" ht="18.75">
      <c r="A23" s="66">
        <v>20</v>
      </c>
      <c r="B23" s="66"/>
      <c r="C23" s="164"/>
      <c r="D23" s="156"/>
      <c r="E23" s="184"/>
      <c r="F23" s="184"/>
      <c r="G23" s="154"/>
    </row>
    <row r="24" spans="1:7" ht="18.75">
      <c r="A24" s="66">
        <v>21</v>
      </c>
      <c r="B24" s="66"/>
      <c r="C24" s="164"/>
      <c r="D24" s="156"/>
      <c r="E24" s="184"/>
      <c r="F24" s="184"/>
      <c r="G24" s="154"/>
    </row>
    <row r="25" spans="1:7" ht="18.75">
      <c r="A25" s="66">
        <v>22</v>
      </c>
      <c r="B25" s="66"/>
      <c r="C25" s="164"/>
      <c r="D25" s="156"/>
      <c r="E25" s="184"/>
      <c r="F25" s="184"/>
      <c r="G25" s="154"/>
    </row>
    <row r="26" spans="1:7" ht="18.75">
      <c r="A26" s="66">
        <v>23</v>
      </c>
      <c r="B26" s="66"/>
      <c r="C26" s="164"/>
      <c r="D26" s="156"/>
      <c r="E26" s="210"/>
      <c r="F26" s="210"/>
      <c r="G26" s="205"/>
    </row>
    <row r="27" spans="1:7" ht="18.75">
      <c r="A27" s="66">
        <v>24</v>
      </c>
      <c r="B27" s="66"/>
      <c r="C27" s="164"/>
      <c r="D27" s="156"/>
      <c r="E27" s="210"/>
      <c r="F27" s="210"/>
      <c r="G27" s="205"/>
    </row>
    <row r="28" spans="1:7" ht="18.75">
      <c r="A28" s="66">
        <v>25</v>
      </c>
      <c r="B28" s="66"/>
      <c r="C28" s="164"/>
      <c r="D28" s="156"/>
      <c r="E28" s="210"/>
      <c r="F28" s="210"/>
      <c r="G28" s="205"/>
    </row>
    <row r="29" spans="1:7" ht="18.75">
      <c r="A29" s="66">
        <v>26</v>
      </c>
      <c r="B29" s="66"/>
      <c r="C29" s="164"/>
      <c r="D29" s="156"/>
      <c r="E29" s="210"/>
      <c r="F29" s="210"/>
      <c r="G29" s="205"/>
    </row>
    <row r="30" spans="1:7" ht="18.75">
      <c r="A30" s="66">
        <v>27</v>
      </c>
      <c r="B30" s="66"/>
      <c r="C30" s="164"/>
      <c r="D30" s="156"/>
      <c r="E30" s="210"/>
      <c r="F30" s="210"/>
      <c r="G30" s="205"/>
    </row>
    <row r="31" spans="1:7" ht="18.75">
      <c r="A31" s="66">
        <v>28</v>
      </c>
      <c r="B31" s="66"/>
      <c r="C31" s="164"/>
      <c r="D31" s="156"/>
      <c r="E31" s="210"/>
      <c r="F31" s="210"/>
      <c r="G31" s="205"/>
    </row>
    <row r="32" spans="1:7" ht="18.75">
      <c r="A32" s="66">
        <v>29</v>
      </c>
      <c r="B32" s="66"/>
      <c r="C32" s="164"/>
      <c r="D32" s="156"/>
      <c r="E32" s="210"/>
      <c r="F32" s="210"/>
      <c r="G32" s="205"/>
    </row>
    <row r="33" spans="1:7" ht="18.75">
      <c r="A33" s="66">
        <v>30</v>
      </c>
      <c r="B33" s="66"/>
      <c r="C33" s="164"/>
      <c r="D33" s="156"/>
      <c r="E33" s="210"/>
      <c r="F33" s="210"/>
      <c r="G33" s="205"/>
    </row>
    <row r="34" spans="1:7" ht="18.75">
      <c r="A34" s="66">
        <v>31</v>
      </c>
      <c r="B34" s="66"/>
      <c r="C34" s="164"/>
      <c r="D34" s="156"/>
      <c r="E34" s="155"/>
      <c r="F34" s="155"/>
      <c r="G34" s="155"/>
    </row>
  </sheetData>
  <autoFilter ref="A3:Y4"/>
  <conditionalFormatting sqref="D1:D3 D11:D65310">
    <cfRule type="cellIs" dxfId="879" priority="518" operator="equal">
      <formula>$O$2</formula>
    </cfRule>
  </conditionalFormatting>
  <conditionalFormatting sqref="D4:G19">
    <cfRule type="cellIs" dxfId="878" priority="217" operator="equal">
      <formula>$V$2</formula>
    </cfRule>
    <cfRule type="cellIs" dxfId="877" priority="218" operator="equal">
      <formula>$U$2</formula>
    </cfRule>
    <cfRule type="cellIs" dxfId="876" priority="219" operator="equal">
      <formula>$T$2</formula>
    </cfRule>
    <cfRule type="cellIs" dxfId="875" priority="220" operator="equal">
      <formula>$S$2</formula>
    </cfRule>
    <cfRule type="cellIs" dxfId="874" priority="221" operator="equal">
      <formula>$R$2</formula>
    </cfRule>
    <cfRule type="cellIs" dxfId="873" priority="222" operator="equal">
      <formula>$Q$2</formula>
    </cfRule>
    <cfRule type="cellIs" dxfId="872" priority="223" operator="equal">
      <formula>$P$2</formula>
    </cfRule>
    <cfRule type="cellIs" dxfId="871" priority="224" operator="equal">
      <formula>$O$2</formula>
    </cfRule>
    <cfRule type="cellIs" dxfId="870" priority="225" operator="equal">
      <formula>$N$2</formula>
    </cfRule>
    <cfRule type="cellIs" dxfId="869" priority="226" operator="equal">
      <formula>$M$2</formula>
    </cfRule>
  </conditionalFormatting>
  <conditionalFormatting sqref="D4:G19">
    <cfRule type="cellIs" dxfId="868" priority="227" operator="equal">
      <formula>$L$2</formula>
    </cfRule>
  </conditionalFormatting>
  <conditionalFormatting sqref="D4:G19">
    <cfRule type="cellIs" dxfId="867" priority="879" operator="equal">
      <formula>#REF!</formula>
    </cfRule>
  </conditionalFormatting>
  <conditionalFormatting sqref="D5:D9">
    <cfRule type="cellIs" dxfId="866" priority="121" operator="equal">
      <formula>$Y$2</formula>
    </cfRule>
    <cfRule type="cellIs" dxfId="865" priority="122" operator="equal">
      <formula>$X$2</formula>
    </cfRule>
    <cfRule type="cellIs" dxfId="864" priority="123" operator="equal">
      <formula>$W$2</formula>
    </cfRule>
    <cfRule type="cellIs" dxfId="863" priority="124" operator="equal">
      <formula>$V$2</formula>
    </cfRule>
    <cfRule type="cellIs" dxfId="862" priority="125" operator="equal">
      <formula>$U$2</formula>
    </cfRule>
    <cfRule type="cellIs" dxfId="861" priority="126" operator="equal">
      <formula>$T$2</formula>
    </cfRule>
    <cfRule type="cellIs" dxfId="860" priority="127" operator="equal">
      <formula>$S$2</formula>
    </cfRule>
    <cfRule type="cellIs" dxfId="859" priority="128" operator="equal">
      <formula>$R$2</formula>
    </cfRule>
    <cfRule type="cellIs" dxfId="858" priority="129" operator="equal">
      <formula>$Q$2</formula>
    </cfRule>
    <cfRule type="cellIs" dxfId="857" priority="130" operator="equal">
      <formula>$P$2</formula>
    </cfRule>
  </conditionalFormatting>
  <conditionalFormatting sqref="D5:D9">
    <cfRule type="cellIs" dxfId="856" priority="132" operator="equal">
      <formula>$N$2</formula>
    </cfRule>
  </conditionalFormatting>
  <conditionalFormatting sqref="D5:D9">
    <cfRule type="cellIs" dxfId="855" priority="131" operator="equal">
      <formula>$O$2</formula>
    </cfRule>
  </conditionalFormatting>
  <conditionalFormatting sqref="D10">
    <cfRule type="cellIs" dxfId="854" priority="1" operator="equal">
      <formula>$Y$2</formula>
    </cfRule>
    <cfRule type="cellIs" dxfId="853" priority="2" operator="equal">
      <formula>$X$2</formula>
    </cfRule>
    <cfRule type="cellIs" dxfId="852" priority="3" operator="equal">
      <formula>$W$2</formula>
    </cfRule>
    <cfRule type="cellIs" dxfId="851" priority="4" operator="equal">
      <formula>$V$2</formula>
    </cfRule>
    <cfRule type="cellIs" dxfId="850" priority="5" operator="equal">
      <formula>$U$2</formula>
    </cfRule>
    <cfRule type="cellIs" dxfId="849" priority="6" operator="equal">
      <formula>$T$2</formula>
    </cfRule>
    <cfRule type="cellIs" dxfId="848" priority="7" operator="equal">
      <formula>$S$2</formula>
    </cfRule>
    <cfRule type="cellIs" dxfId="847" priority="8" operator="equal">
      <formula>$R$2</formula>
    </cfRule>
    <cfRule type="cellIs" dxfId="846" priority="9" operator="equal">
      <formula>$Q$2</formula>
    </cfRule>
    <cfRule type="cellIs" dxfId="845" priority="10" operator="equal">
      <formula>$P$2</formula>
    </cfRule>
  </conditionalFormatting>
  <conditionalFormatting sqref="D10">
    <cfRule type="cellIs" dxfId="844" priority="12" operator="equal">
      <formula>$N$2</formula>
    </cfRule>
  </conditionalFormatting>
  <conditionalFormatting sqref="D10">
    <cfRule type="cellIs" dxfId="843" priority="1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54"/>
  <sheetViews>
    <sheetView showGridLines="0" rightToLeft="1" zoomScaleNormal="100" workbookViewId="0">
      <selection activeCell="E5" sqref="E5"/>
    </sheetView>
  </sheetViews>
  <sheetFormatPr defaultColWidth="4.7109375" defaultRowHeight="15"/>
  <cols>
    <col min="1" max="1" width="5.5703125" style="2" customWidth="1"/>
    <col min="2" max="2" width="12" style="2" customWidth="1"/>
    <col min="3" max="3" width="9.42578125" style="2" customWidth="1"/>
    <col min="4" max="4" width="10.5703125" style="26" customWidth="1"/>
    <col min="5" max="5" width="49" style="2" customWidth="1"/>
    <col min="6" max="6" width="18.5703125" style="2" customWidth="1"/>
    <col min="7" max="7" width="14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9.85546875" style="2" hidden="1" customWidth="1"/>
    <col min="12" max="12" width="15.140625" style="2" customWidth="1"/>
    <col min="13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8.5">
      <c r="A2" s="19"/>
      <c r="B2" s="19"/>
      <c r="C2" s="19"/>
      <c r="D2" s="19"/>
      <c r="E2" s="19" t="s">
        <v>39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0.25">
      <c r="A3" s="150" t="s">
        <v>0</v>
      </c>
      <c r="B3" s="150" t="s">
        <v>51</v>
      </c>
      <c r="C3" s="150" t="s">
        <v>89</v>
      </c>
      <c r="D3" s="150" t="s">
        <v>76</v>
      </c>
      <c r="E3" s="150" t="s">
        <v>1</v>
      </c>
      <c r="F3" s="150" t="s">
        <v>2</v>
      </c>
      <c r="G3" s="150" t="s">
        <v>52</v>
      </c>
      <c r="H3" s="150" t="s">
        <v>88</v>
      </c>
      <c r="I3" s="150" t="s">
        <v>86</v>
      </c>
      <c r="J3" s="150" t="s">
        <v>79</v>
      </c>
      <c r="K3" s="150" t="s">
        <v>78</v>
      </c>
      <c r="L3" s="162" t="s">
        <v>100</v>
      </c>
      <c r="P3" s="27" t="s">
        <v>58</v>
      </c>
    </row>
    <row r="4" spans="1:27" s="86" customFormat="1" ht="18.75" customHeight="1">
      <c r="A4" s="66">
        <v>1</v>
      </c>
      <c r="B4" s="66" t="s">
        <v>112</v>
      </c>
      <c r="C4" s="143" t="s">
        <v>90</v>
      </c>
      <c r="D4" s="66" t="s">
        <v>110</v>
      </c>
      <c r="E4" s="66" t="s">
        <v>170</v>
      </c>
      <c r="F4" s="66" t="s">
        <v>172</v>
      </c>
      <c r="G4" s="142" t="s">
        <v>173</v>
      </c>
      <c r="H4" s="66"/>
      <c r="I4" s="66"/>
      <c r="J4" s="66"/>
      <c r="K4" s="66"/>
      <c r="L4" s="149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112</v>
      </c>
      <c r="C5" s="143" t="s">
        <v>90</v>
      </c>
      <c r="D5" s="66" t="s">
        <v>110</v>
      </c>
      <c r="E5" s="66" t="s">
        <v>166</v>
      </c>
      <c r="F5" s="151" t="s">
        <v>179</v>
      </c>
      <c r="G5" s="151" t="s">
        <v>165</v>
      </c>
      <c r="H5" s="66"/>
      <c r="I5" s="66"/>
      <c r="J5" s="66"/>
      <c r="K5" s="66"/>
      <c r="L5" s="149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/>
      <c r="C6" s="143"/>
      <c r="D6" s="144"/>
      <c r="E6" s="66"/>
      <c r="F6" s="66"/>
      <c r="G6" s="66"/>
      <c r="H6" s="66"/>
      <c r="I6" s="66"/>
      <c r="J6" s="66"/>
      <c r="K6" s="66"/>
      <c r="L6" s="149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/>
      <c r="C7" s="143"/>
      <c r="D7" s="144"/>
      <c r="E7" s="144"/>
      <c r="F7" s="66"/>
      <c r="G7" s="66"/>
      <c r="H7" s="66"/>
      <c r="I7" s="66"/>
      <c r="J7" s="66"/>
      <c r="K7" s="66"/>
      <c r="L7" s="149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66"/>
      <c r="C8" s="143"/>
      <c r="D8" s="144"/>
      <c r="E8" s="144"/>
      <c r="F8" s="66"/>
      <c r="G8" s="66"/>
      <c r="H8" s="66"/>
      <c r="I8" s="66"/>
      <c r="J8" s="66"/>
      <c r="K8" s="66"/>
      <c r="L8" s="149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 customHeight="1">
      <c r="A9" s="66">
        <v>6</v>
      </c>
      <c r="B9" s="161"/>
      <c r="C9" s="143"/>
      <c r="D9" s="144"/>
      <c r="E9" s="66"/>
      <c r="F9" s="144"/>
      <c r="G9" s="144"/>
      <c r="H9" s="66"/>
      <c r="I9" s="66"/>
      <c r="J9" s="66"/>
      <c r="K9" s="66"/>
      <c r="L9" s="149"/>
      <c r="O9" s="87" t="e">
        <f>#REF!</f>
        <v>#REF!</v>
      </c>
      <c r="P9" s="66">
        <f t="shared" ref="P9:AA9" si="5">COUNTIFS($E:$E,$O$9,$D:$D,P$2)</f>
        <v>0</v>
      </c>
      <c r="Q9" s="66">
        <f t="shared" si="5"/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5"/>
        <v>0</v>
      </c>
      <c r="Y9" s="66">
        <f t="shared" si="5"/>
        <v>0</v>
      </c>
      <c r="Z9" s="66">
        <f t="shared" si="5"/>
        <v>0</v>
      </c>
      <c r="AA9" s="66">
        <f t="shared" si="5"/>
        <v>0</v>
      </c>
    </row>
    <row r="10" spans="1:27" s="86" customFormat="1" ht="18.75" customHeight="1">
      <c r="A10" s="66">
        <v>7</v>
      </c>
      <c r="B10" s="161"/>
      <c r="C10" s="143"/>
      <c r="D10" s="144"/>
      <c r="E10" s="144"/>
      <c r="F10" s="144"/>
      <c r="G10" s="144"/>
      <c r="H10" s="66"/>
      <c r="I10" s="66"/>
      <c r="J10" s="66"/>
      <c r="K10" s="66"/>
      <c r="L10" s="149"/>
      <c r="O10" s="87" t="e">
        <f>#REF!</f>
        <v>#REF!</v>
      </c>
      <c r="P10" s="66">
        <f t="shared" ref="P10:AA10" si="6">COUNTIFS($E:$E,$O$10,$D:$D,P$2)</f>
        <v>0</v>
      </c>
      <c r="Q10" s="66">
        <f t="shared" si="6"/>
        <v>0</v>
      </c>
      <c r="R10" s="66">
        <f t="shared" si="6"/>
        <v>0</v>
      </c>
      <c r="S10" s="66">
        <f t="shared" si="6"/>
        <v>0</v>
      </c>
      <c r="T10" s="66">
        <f t="shared" si="6"/>
        <v>0</v>
      </c>
      <c r="U10" s="66">
        <f t="shared" si="6"/>
        <v>0</v>
      </c>
      <c r="V10" s="66">
        <f t="shared" si="6"/>
        <v>0</v>
      </c>
      <c r="W10" s="66">
        <f t="shared" si="6"/>
        <v>0</v>
      </c>
      <c r="X10" s="66">
        <f t="shared" si="6"/>
        <v>0</v>
      </c>
      <c r="Y10" s="66">
        <f t="shared" si="6"/>
        <v>0</v>
      </c>
      <c r="Z10" s="66">
        <f t="shared" si="6"/>
        <v>0</v>
      </c>
      <c r="AA10" s="66">
        <f t="shared" si="6"/>
        <v>0</v>
      </c>
    </row>
    <row r="11" spans="1:27" s="86" customFormat="1" ht="18.75" customHeight="1">
      <c r="A11" s="66">
        <v>8</v>
      </c>
      <c r="B11" s="161"/>
      <c r="C11" s="143"/>
      <c r="D11" s="144"/>
      <c r="E11" s="144"/>
      <c r="F11" s="144"/>
      <c r="G11" s="144"/>
      <c r="H11" s="66"/>
      <c r="I11" s="66"/>
      <c r="J11" s="66"/>
      <c r="K11" s="66"/>
      <c r="L11" s="149"/>
      <c r="O11" s="87" t="e">
        <f>#REF!</f>
        <v>#REF!</v>
      </c>
      <c r="P11" s="66">
        <f t="shared" ref="P11:AA11" si="7">COUNTIFS($E:$E,$O$11,$D:$D,P$2)</f>
        <v>0</v>
      </c>
      <c r="Q11" s="66">
        <f t="shared" si="7"/>
        <v>0</v>
      </c>
      <c r="R11" s="66">
        <f t="shared" si="7"/>
        <v>0</v>
      </c>
      <c r="S11" s="66">
        <f t="shared" si="7"/>
        <v>0</v>
      </c>
      <c r="T11" s="66">
        <f t="shared" si="7"/>
        <v>0</v>
      </c>
      <c r="U11" s="66">
        <f t="shared" si="7"/>
        <v>0</v>
      </c>
      <c r="V11" s="66">
        <f t="shared" si="7"/>
        <v>0</v>
      </c>
      <c r="W11" s="66">
        <f t="shared" si="7"/>
        <v>0</v>
      </c>
      <c r="X11" s="66">
        <f t="shared" si="7"/>
        <v>0</v>
      </c>
      <c r="Y11" s="66">
        <f t="shared" si="7"/>
        <v>0</v>
      </c>
      <c r="Z11" s="66">
        <f t="shared" si="7"/>
        <v>0</v>
      </c>
      <c r="AA11" s="66">
        <f t="shared" si="7"/>
        <v>0</v>
      </c>
    </row>
    <row r="12" spans="1:27" s="86" customFormat="1" ht="18.75" customHeight="1">
      <c r="A12" s="66">
        <v>9</v>
      </c>
      <c r="B12" s="161"/>
      <c r="C12" s="143"/>
      <c r="D12" s="144"/>
      <c r="E12" s="144"/>
      <c r="F12" s="144"/>
      <c r="G12" s="144"/>
      <c r="H12" s="66"/>
      <c r="I12" s="66"/>
      <c r="J12" s="66"/>
      <c r="K12" s="66"/>
      <c r="L12" s="149"/>
      <c r="O12" s="87" t="e">
        <f>#REF!</f>
        <v>#REF!</v>
      </c>
      <c r="P12" s="66">
        <f t="shared" ref="P12:AA12" si="8">COUNTIFS($E:$E,$O$12,$D:$D,P$2)</f>
        <v>0</v>
      </c>
      <c r="Q12" s="66">
        <f t="shared" si="8"/>
        <v>0</v>
      </c>
      <c r="R12" s="66">
        <f t="shared" si="8"/>
        <v>0</v>
      </c>
      <c r="S12" s="66">
        <f t="shared" si="8"/>
        <v>0</v>
      </c>
      <c r="T12" s="66">
        <f t="shared" si="8"/>
        <v>0</v>
      </c>
      <c r="U12" s="66">
        <f t="shared" si="8"/>
        <v>0</v>
      </c>
      <c r="V12" s="66">
        <f t="shared" si="8"/>
        <v>0</v>
      </c>
      <c r="W12" s="66">
        <f t="shared" si="8"/>
        <v>0</v>
      </c>
      <c r="X12" s="66">
        <f t="shared" si="8"/>
        <v>0</v>
      </c>
      <c r="Y12" s="66">
        <f t="shared" si="8"/>
        <v>0</v>
      </c>
      <c r="Z12" s="66">
        <f t="shared" si="8"/>
        <v>0</v>
      </c>
      <c r="AA12" s="66">
        <f t="shared" si="8"/>
        <v>0</v>
      </c>
    </row>
    <row r="13" spans="1:27" s="86" customFormat="1" ht="18.75" customHeight="1">
      <c r="A13" s="66">
        <v>10</v>
      </c>
      <c r="B13" s="161"/>
      <c r="C13" s="143"/>
      <c r="D13" s="144"/>
      <c r="E13" s="144"/>
      <c r="F13" s="144"/>
      <c r="G13" s="144"/>
      <c r="H13" s="66"/>
      <c r="I13" s="66"/>
      <c r="J13" s="66"/>
      <c r="K13" s="66"/>
      <c r="L13" s="149"/>
      <c r="O13" s="87" t="e">
        <f>#REF!</f>
        <v>#REF!</v>
      </c>
      <c r="P13" s="66">
        <f t="shared" ref="P13:AA13" si="9">COUNTIFS($E:$E,$O$13,$D:$D,P$2)</f>
        <v>0</v>
      </c>
      <c r="Q13" s="66">
        <f t="shared" si="9"/>
        <v>0</v>
      </c>
      <c r="R13" s="66">
        <f t="shared" si="9"/>
        <v>0</v>
      </c>
      <c r="S13" s="66">
        <f t="shared" si="9"/>
        <v>0</v>
      </c>
      <c r="T13" s="66">
        <f t="shared" si="9"/>
        <v>0</v>
      </c>
      <c r="U13" s="66">
        <f t="shared" si="9"/>
        <v>0</v>
      </c>
      <c r="V13" s="66">
        <f t="shared" si="9"/>
        <v>0</v>
      </c>
      <c r="W13" s="66">
        <f t="shared" si="9"/>
        <v>0</v>
      </c>
      <c r="X13" s="66">
        <f t="shared" si="9"/>
        <v>0</v>
      </c>
      <c r="Y13" s="66">
        <f t="shared" si="9"/>
        <v>0</v>
      </c>
      <c r="Z13" s="66">
        <f t="shared" si="9"/>
        <v>0</v>
      </c>
      <c r="AA13" s="66">
        <f t="shared" si="9"/>
        <v>0</v>
      </c>
    </row>
    <row r="14" spans="1:27" s="86" customFormat="1" ht="18.75">
      <c r="A14" s="66">
        <v>11</v>
      </c>
      <c r="B14" s="144"/>
      <c r="C14" s="146"/>
      <c r="D14" s="144"/>
      <c r="E14" s="144"/>
      <c r="F14" s="161"/>
      <c r="G14" s="144"/>
      <c r="H14" s="142"/>
      <c r="I14" s="142"/>
      <c r="J14" s="66"/>
      <c r="K14" s="66"/>
      <c r="L14" s="149"/>
      <c r="O14" s="87" t="s">
        <v>59</v>
      </c>
      <c r="P14" s="67">
        <f>SUM(P4:P13)</f>
        <v>0</v>
      </c>
      <c r="Q14" s="67">
        <f t="shared" ref="Q14:AA14" si="10">SUM(Q4:Q13)</f>
        <v>0</v>
      </c>
      <c r="R14" s="67">
        <f t="shared" si="10"/>
        <v>0</v>
      </c>
      <c r="S14" s="67">
        <f t="shared" si="10"/>
        <v>0</v>
      </c>
      <c r="T14" s="67">
        <f t="shared" si="10"/>
        <v>0</v>
      </c>
      <c r="U14" s="67">
        <f t="shared" si="10"/>
        <v>0</v>
      </c>
      <c r="V14" s="67">
        <f t="shared" si="10"/>
        <v>0</v>
      </c>
      <c r="W14" s="67">
        <f t="shared" si="10"/>
        <v>0</v>
      </c>
      <c r="X14" s="67">
        <f t="shared" si="10"/>
        <v>0</v>
      </c>
      <c r="Y14" s="67">
        <f t="shared" si="10"/>
        <v>0</v>
      </c>
      <c r="Z14" s="67">
        <f t="shared" si="10"/>
        <v>0</v>
      </c>
      <c r="AA14" s="67">
        <f t="shared" si="10"/>
        <v>0</v>
      </c>
    </row>
    <row r="15" spans="1:27" ht="18.75">
      <c r="A15" s="66">
        <v>12</v>
      </c>
      <c r="B15" s="66"/>
      <c r="C15" s="146"/>
      <c r="D15" s="144"/>
      <c r="E15" s="144"/>
      <c r="F15" s="161"/>
      <c r="G15" s="161"/>
      <c r="L15" s="149"/>
    </row>
    <row r="16" spans="1:27" ht="18.75">
      <c r="A16" s="66">
        <v>13</v>
      </c>
      <c r="B16" s="66"/>
      <c r="C16" s="146"/>
      <c r="D16" s="144"/>
      <c r="E16" s="144"/>
      <c r="F16" s="161"/>
      <c r="G16" s="161"/>
      <c r="L16" s="149"/>
    </row>
    <row r="17" spans="1:12" ht="18.75">
      <c r="A17" s="66">
        <v>14</v>
      </c>
      <c r="B17" s="66"/>
      <c r="C17" s="146"/>
      <c r="D17" s="144"/>
      <c r="E17" s="144"/>
      <c r="F17" s="161"/>
      <c r="G17" s="161"/>
      <c r="L17" s="149"/>
    </row>
    <row r="18" spans="1:12" ht="18.75">
      <c r="A18" s="66">
        <v>15</v>
      </c>
      <c r="B18" s="66"/>
      <c r="C18" s="146"/>
      <c r="D18" s="144"/>
      <c r="E18" s="144"/>
      <c r="F18" s="161"/>
      <c r="G18" s="161"/>
      <c r="L18" s="149"/>
    </row>
    <row r="19" spans="1:12" ht="18.75">
      <c r="A19" s="66">
        <v>16</v>
      </c>
      <c r="B19" s="66"/>
      <c r="C19" s="146"/>
      <c r="D19" s="144"/>
      <c r="E19" s="144"/>
      <c r="F19" s="161"/>
      <c r="G19" s="161"/>
      <c r="L19" s="149"/>
    </row>
    <row r="20" spans="1:12" ht="18.75">
      <c r="A20" s="66">
        <v>17</v>
      </c>
      <c r="B20" s="66"/>
      <c r="C20" s="146"/>
      <c r="D20" s="144"/>
      <c r="E20" s="144"/>
      <c r="F20" s="161"/>
      <c r="G20" s="161"/>
      <c r="L20" s="149"/>
    </row>
    <row r="21" spans="1:12" ht="18.75">
      <c r="A21" s="66">
        <v>18</v>
      </c>
      <c r="B21" s="66"/>
      <c r="C21" s="146"/>
      <c r="D21" s="144"/>
      <c r="E21" s="144"/>
      <c r="F21" s="161"/>
      <c r="G21" s="161"/>
      <c r="L21" s="149"/>
    </row>
    <row r="22" spans="1:12" ht="18.75">
      <c r="A22" s="66">
        <v>19</v>
      </c>
      <c r="B22" s="66"/>
      <c r="C22" s="146"/>
      <c r="D22" s="144"/>
      <c r="E22" s="144"/>
      <c r="F22" s="161"/>
      <c r="G22" s="161"/>
      <c r="L22" s="149"/>
    </row>
    <row r="23" spans="1:12" ht="18.75">
      <c r="A23" s="66">
        <v>20</v>
      </c>
      <c r="B23" s="66"/>
      <c r="C23" s="146"/>
      <c r="D23" s="144"/>
      <c r="E23" s="144"/>
      <c r="F23" s="161"/>
      <c r="G23" s="161"/>
      <c r="L23" s="149"/>
    </row>
    <row r="24" spans="1:12" ht="18.75">
      <c r="A24" s="66">
        <v>21</v>
      </c>
      <c r="B24" s="66"/>
      <c r="C24" s="146"/>
      <c r="D24" s="144"/>
      <c r="E24" s="144"/>
      <c r="F24" s="161"/>
      <c r="G24" s="161"/>
      <c r="L24" s="149"/>
    </row>
    <row r="25" spans="1:12" ht="18.75">
      <c r="A25" s="66">
        <v>22</v>
      </c>
      <c r="B25" s="66"/>
      <c r="C25" s="146"/>
      <c r="D25" s="144"/>
      <c r="E25" s="144"/>
      <c r="F25" s="161"/>
      <c r="G25" s="161"/>
      <c r="L25" s="149"/>
    </row>
    <row r="26" spans="1:12" ht="18.75">
      <c r="A26" s="66">
        <v>23</v>
      </c>
      <c r="B26" s="66"/>
      <c r="C26" s="146"/>
      <c r="D26" s="144"/>
      <c r="E26" s="144"/>
      <c r="F26" s="161"/>
      <c r="G26" s="161"/>
      <c r="L26" s="149"/>
    </row>
    <row r="27" spans="1:12" ht="18.75">
      <c r="A27" s="66">
        <v>24</v>
      </c>
      <c r="B27" s="66"/>
      <c r="C27" s="146"/>
      <c r="D27" s="144"/>
      <c r="E27" s="144"/>
      <c r="F27" s="161"/>
      <c r="G27" s="161"/>
      <c r="L27" s="149"/>
    </row>
    <row r="28" spans="1:12" ht="18.75">
      <c r="A28" s="66">
        <v>25</v>
      </c>
      <c r="B28" s="66"/>
      <c r="C28" s="146"/>
      <c r="D28" s="144"/>
      <c r="E28" s="144"/>
      <c r="F28" s="161"/>
      <c r="G28" s="161"/>
      <c r="L28" s="149"/>
    </row>
    <row r="29" spans="1:12" ht="18.75">
      <c r="A29" s="66">
        <v>26</v>
      </c>
      <c r="B29" s="144"/>
      <c r="C29" s="146"/>
      <c r="D29" s="144"/>
      <c r="E29" s="144"/>
      <c r="F29" s="161"/>
      <c r="G29" s="161"/>
      <c r="L29" s="149"/>
    </row>
    <row r="30" spans="1:12" ht="18.75">
      <c r="A30" s="66">
        <v>27</v>
      </c>
      <c r="B30" s="144"/>
      <c r="C30" s="146"/>
      <c r="D30" s="144"/>
      <c r="E30" s="144"/>
      <c r="F30" s="161"/>
      <c r="G30" s="161"/>
      <c r="L30" s="149"/>
    </row>
    <row r="31" spans="1:12" ht="18.75">
      <c r="A31" s="66">
        <v>28</v>
      </c>
      <c r="B31" s="144"/>
      <c r="C31" s="146"/>
      <c r="D31" s="144"/>
      <c r="E31" s="144"/>
      <c r="F31" s="161"/>
      <c r="G31" s="161"/>
      <c r="L31" s="149"/>
    </row>
    <row r="32" spans="1:12" ht="18.75">
      <c r="A32" s="66">
        <v>29</v>
      </c>
      <c r="B32" s="144"/>
      <c r="C32" s="146"/>
      <c r="D32" s="144"/>
      <c r="E32" s="144"/>
      <c r="F32" s="161"/>
      <c r="G32" s="161"/>
      <c r="L32" s="149"/>
    </row>
    <row r="33" spans="1:12" ht="18.75">
      <c r="A33" s="66">
        <v>30</v>
      </c>
      <c r="B33" s="144"/>
      <c r="C33" s="146"/>
      <c r="D33" s="144"/>
      <c r="E33" s="144"/>
      <c r="F33" s="161"/>
      <c r="G33" s="161"/>
      <c r="L33" s="149"/>
    </row>
    <row r="34" spans="1:12" ht="18.75">
      <c r="A34" s="66">
        <v>31</v>
      </c>
      <c r="B34" s="144"/>
      <c r="C34" s="146"/>
      <c r="D34" s="144"/>
      <c r="E34" s="144"/>
      <c r="F34" s="161"/>
      <c r="G34" s="161"/>
      <c r="L34" s="149"/>
    </row>
    <row r="35" spans="1:12" ht="18.75">
      <c r="A35" s="66">
        <v>32</v>
      </c>
      <c r="B35" s="144"/>
      <c r="C35" s="146"/>
      <c r="D35" s="144"/>
      <c r="E35" s="144"/>
      <c r="F35" s="161"/>
      <c r="G35" s="161"/>
      <c r="L35" s="149"/>
    </row>
    <row r="36" spans="1:12" ht="18.75">
      <c r="A36" s="66">
        <v>33</v>
      </c>
      <c r="B36" s="144"/>
      <c r="C36" s="146"/>
      <c r="D36" s="144"/>
      <c r="E36" s="144"/>
      <c r="F36" s="161"/>
      <c r="G36" s="161"/>
      <c r="L36" s="149"/>
    </row>
    <row r="37" spans="1:12" ht="18.75">
      <c r="A37" s="66">
        <v>34</v>
      </c>
      <c r="B37" s="144"/>
      <c r="C37" s="146"/>
      <c r="D37" s="144"/>
      <c r="E37" s="144"/>
      <c r="F37" s="161"/>
      <c r="G37" s="161"/>
      <c r="L37" s="149"/>
    </row>
    <row r="38" spans="1:12" ht="18.75">
      <c r="A38" s="66">
        <v>35</v>
      </c>
      <c r="B38" s="144"/>
      <c r="C38" s="146"/>
      <c r="D38" s="144"/>
      <c r="E38" s="144"/>
      <c r="F38" s="161"/>
      <c r="G38" s="161"/>
      <c r="L38" s="149"/>
    </row>
    <row r="39" spans="1:12" ht="18.75">
      <c r="A39" s="66">
        <v>36</v>
      </c>
      <c r="B39" s="144"/>
      <c r="C39" s="146"/>
      <c r="D39" s="144"/>
      <c r="E39" s="144"/>
      <c r="F39" s="161"/>
      <c r="G39" s="161"/>
      <c r="L39" s="149"/>
    </row>
    <row r="40" spans="1:12" ht="18.75">
      <c r="A40" s="66">
        <v>37</v>
      </c>
      <c r="B40" s="144"/>
      <c r="C40" s="146"/>
      <c r="D40" s="144"/>
      <c r="E40" s="144"/>
      <c r="F40" s="161"/>
      <c r="G40" s="161"/>
      <c r="L40" s="149"/>
    </row>
    <row r="41" spans="1:12" ht="18.75">
      <c r="A41" s="66">
        <v>38</v>
      </c>
      <c r="B41" s="144"/>
      <c r="C41" s="146"/>
      <c r="D41" s="144"/>
      <c r="E41" s="144"/>
      <c r="F41" s="161"/>
      <c r="G41" s="161"/>
      <c r="L41" s="149"/>
    </row>
    <row r="42" spans="1:12" ht="18.75">
      <c r="A42" s="66">
        <v>39</v>
      </c>
      <c r="B42" s="144"/>
      <c r="C42" s="146"/>
      <c r="D42" s="144"/>
      <c r="E42" s="144"/>
      <c r="F42" s="161"/>
      <c r="G42" s="161"/>
      <c r="L42" s="149"/>
    </row>
    <row r="43" spans="1:12" ht="18.75">
      <c r="A43" s="66">
        <v>40</v>
      </c>
      <c r="B43" s="144"/>
      <c r="C43" s="146"/>
      <c r="D43" s="144"/>
      <c r="E43" s="144"/>
      <c r="F43" s="161"/>
      <c r="G43" s="161"/>
      <c r="L43" s="149"/>
    </row>
    <row r="44" spans="1:12" ht="18.75">
      <c r="A44" s="66">
        <v>41</v>
      </c>
      <c r="B44" s="144"/>
      <c r="C44" s="146"/>
      <c r="D44" s="144"/>
      <c r="E44" s="144"/>
      <c r="F44" s="161"/>
      <c r="G44" s="161"/>
      <c r="L44" s="149"/>
    </row>
    <row r="45" spans="1:12" ht="18.75">
      <c r="A45" s="66">
        <v>42</v>
      </c>
      <c r="B45" s="144"/>
      <c r="C45" s="146"/>
      <c r="D45" s="144"/>
      <c r="E45" s="144"/>
      <c r="F45" s="161"/>
      <c r="G45" s="161"/>
      <c r="L45" s="149"/>
    </row>
    <row r="46" spans="1:12" ht="18.75">
      <c r="A46" s="66">
        <v>43</v>
      </c>
      <c r="B46" s="144"/>
      <c r="C46" s="146"/>
      <c r="D46" s="144"/>
      <c r="E46" s="144"/>
      <c r="F46" s="161"/>
      <c r="G46" s="161"/>
      <c r="L46" s="149"/>
    </row>
    <row r="47" spans="1:12" ht="18.75">
      <c r="A47" s="66">
        <v>44</v>
      </c>
      <c r="B47" s="144"/>
      <c r="C47" s="146"/>
      <c r="D47" s="144"/>
      <c r="E47" s="144"/>
      <c r="F47" s="161"/>
      <c r="G47" s="161"/>
      <c r="L47" s="149"/>
    </row>
    <row r="48" spans="1:12" ht="18.75">
      <c r="A48" s="66">
        <v>45</v>
      </c>
      <c r="B48" s="144"/>
      <c r="C48" s="146"/>
      <c r="D48" s="144"/>
      <c r="E48" s="144"/>
      <c r="F48" s="161"/>
      <c r="G48" s="161"/>
      <c r="L48" s="149"/>
    </row>
    <row r="49" spans="1:12" ht="18.75">
      <c r="A49" s="66">
        <v>46</v>
      </c>
      <c r="B49" s="144"/>
      <c r="C49" s="146"/>
      <c r="D49" s="144"/>
      <c r="E49" s="144"/>
      <c r="F49" s="161"/>
      <c r="G49" s="161"/>
      <c r="L49" s="149"/>
    </row>
    <row r="50" spans="1:12" ht="18.75">
      <c r="A50" s="66">
        <v>47</v>
      </c>
      <c r="B50" s="144"/>
      <c r="C50" s="146"/>
      <c r="D50" s="144"/>
      <c r="E50" s="144"/>
      <c r="F50" s="161"/>
      <c r="G50" s="161"/>
      <c r="L50" s="149"/>
    </row>
    <row r="51" spans="1:12" ht="18.75">
      <c r="A51" s="66">
        <v>48</v>
      </c>
      <c r="B51" s="144"/>
      <c r="C51" s="146"/>
      <c r="D51" s="144"/>
      <c r="E51" s="144"/>
      <c r="F51" s="161"/>
      <c r="G51" s="161"/>
      <c r="L51" s="149"/>
    </row>
    <row r="52" spans="1:12" ht="18.75">
      <c r="A52" s="66">
        <v>49</v>
      </c>
      <c r="B52" s="144"/>
      <c r="C52" s="146"/>
      <c r="D52" s="144"/>
      <c r="E52" s="204"/>
      <c r="F52" s="213"/>
      <c r="G52" s="213"/>
      <c r="L52" s="149"/>
    </row>
    <row r="53" spans="1:12" ht="18.75">
      <c r="A53" s="66">
        <v>50</v>
      </c>
      <c r="B53" s="144"/>
      <c r="C53" s="146"/>
      <c r="D53" s="144"/>
      <c r="E53" s="144"/>
      <c r="F53" s="161"/>
      <c r="G53" s="161"/>
      <c r="L53" s="149"/>
    </row>
    <row r="54" spans="1:12" ht="18.75">
      <c r="A54" s="66">
        <v>51</v>
      </c>
      <c r="B54" s="144"/>
      <c r="C54" s="146"/>
      <c r="D54" s="144"/>
      <c r="E54" s="144"/>
      <c r="F54" s="161"/>
      <c r="G54" s="161"/>
      <c r="L54" s="149"/>
    </row>
  </sheetData>
  <conditionalFormatting sqref="D1:D3 D55:D65294">
    <cfRule type="cellIs" dxfId="842" priority="579" operator="equal">
      <formula>$Q$2</formula>
    </cfRule>
  </conditionalFormatting>
  <conditionalFormatting sqref="D4">
    <cfRule type="cellIs" dxfId="841" priority="531" operator="equal">
      <formula>$AA$2</formula>
    </cfRule>
    <cfRule type="cellIs" dxfId="840" priority="532" operator="equal">
      <formula>$Z$2</formula>
    </cfRule>
    <cfRule type="cellIs" dxfId="839" priority="533" operator="equal">
      <formula>$Y$2</formula>
    </cfRule>
    <cfRule type="cellIs" dxfId="838" priority="534" operator="equal">
      <formula>$X$2</formula>
    </cfRule>
    <cfRule type="cellIs" dxfId="837" priority="535" operator="equal">
      <formula>$W$2</formula>
    </cfRule>
    <cfRule type="cellIs" dxfId="836" priority="536" operator="equal">
      <formula>$V$2</formula>
    </cfRule>
    <cfRule type="cellIs" dxfId="835" priority="537" operator="equal">
      <formula>$U$2</formula>
    </cfRule>
    <cfRule type="cellIs" dxfId="834" priority="538" operator="equal">
      <formula>$T$2</formula>
    </cfRule>
    <cfRule type="cellIs" dxfId="833" priority="539" operator="equal">
      <formula>$S$2</formula>
    </cfRule>
    <cfRule type="cellIs" dxfId="832" priority="540" operator="equal">
      <formula>$R$2</formula>
    </cfRule>
  </conditionalFormatting>
  <conditionalFormatting sqref="D4">
    <cfRule type="cellIs" dxfId="831" priority="542" operator="equal">
      <formula>$P$2</formula>
    </cfRule>
  </conditionalFormatting>
  <conditionalFormatting sqref="D4">
    <cfRule type="cellIs" dxfId="830" priority="541" operator="equal">
      <formula>$Q$2</formula>
    </cfRule>
  </conditionalFormatting>
  <conditionalFormatting sqref="D14">
    <cfRule type="cellIs" dxfId="829" priority="133" operator="equal">
      <formula>$AA$2</formula>
    </cfRule>
    <cfRule type="cellIs" dxfId="828" priority="134" operator="equal">
      <formula>$Z$2</formula>
    </cfRule>
    <cfRule type="cellIs" dxfId="827" priority="135" operator="equal">
      <formula>$Y$2</formula>
    </cfRule>
    <cfRule type="cellIs" dxfId="826" priority="136" operator="equal">
      <formula>$X$2</formula>
    </cfRule>
    <cfRule type="cellIs" dxfId="825" priority="137" operator="equal">
      <formula>$W$2</formula>
    </cfRule>
    <cfRule type="cellIs" dxfId="824" priority="138" operator="equal">
      <formula>$V$2</formula>
    </cfRule>
    <cfRule type="cellIs" dxfId="823" priority="139" operator="equal">
      <formula>$U$2</formula>
    </cfRule>
    <cfRule type="cellIs" dxfId="822" priority="140" operator="equal">
      <formula>$T$2</formula>
    </cfRule>
    <cfRule type="cellIs" dxfId="821" priority="141" operator="equal">
      <formula>$S$2</formula>
    </cfRule>
    <cfRule type="cellIs" dxfId="820" priority="142" operator="equal">
      <formula>$R$2</formula>
    </cfRule>
  </conditionalFormatting>
  <conditionalFormatting sqref="D14">
    <cfRule type="cellIs" dxfId="819" priority="144" operator="equal">
      <formula>$P$2</formula>
    </cfRule>
  </conditionalFormatting>
  <conditionalFormatting sqref="D14">
    <cfRule type="cellIs" dxfId="818" priority="143" operator="equal">
      <formula>$Q$2</formula>
    </cfRule>
  </conditionalFormatting>
  <conditionalFormatting sqref="D15">
    <cfRule type="cellIs" dxfId="817" priority="121" operator="equal">
      <formula>$AA$2</formula>
    </cfRule>
    <cfRule type="cellIs" dxfId="816" priority="122" operator="equal">
      <formula>$Z$2</formula>
    </cfRule>
    <cfRule type="cellIs" dxfId="815" priority="123" operator="equal">
      <formula>$Y$2</formula>
    </cfRule>
    <cfRule type="cellIs" dxfId="814" priority="124" operator="equal">
      <formula>$X$2</formula>
    </cfRule>
    <cfRule type="cellIs" dxfId="813" priority="125" operator="equal">
      <formula>$W$2</formula>
    </cfRule>
    <cfRule type="cellIs" dxfId="812" priority="126" operator="equal">
      <formula>$V$2</formula>
    </cfRule>
    <cfRule type="cellIs" dxfId="811" priority="127" operator="equal">
      <formula>$U$2</formula>
    </cfRule>
    <cfRule type="cellIs" dxfId="810" priority="128" operator="equal">
      <formula>$T$2</formula>
    </cfRule>
    <cfRule type="cellIs" dxfId="809" priority="129" operator="equal">
      <formula>$S$2</formula>
    </cfRule>
    <cfRule type="cellIs" dxfId="808" priority="130" operator="equal">
      <formula>$R$2</formula>
    </cfRule>
  </conditionalFormatting>
  <conditionalFormatting sqref="D15">
    <cfRule type="cellIs" dxfId="807" priority="132" operator="equal">
      <formula>$P$2</formula>
    </cfRule>
  </conditionalFormatting>
  <conditionalFormatting sqref="D15">
    <cfRule type="cellIs" dxfId="806" priority="131" operator="equal">
      <formula>$Q$2</formula>
    </cfRule>
  </conditionalFormatting>
  <conditionalFormatting sqref="D16:D19 D22">
    <cfRule type="cellIs" dxfId="805" priority="109" operator="equal">
      <formula>$AA$2</formula>
    </cfRule>
    <cfRule type="cellIs" dxfId="804" priority="110" operator="equal">
      <formula>$Z$2</formula>
    </cfRule>
    <cfRule type="cellIs" dxfId="803" priority="111" operator="equal">
      <formula>$Y$2</formula>
    </cfRule>
    <cfRule type="cellIs" dxfId="802" priority="112" operator="equal">
      <formula>$X$2</formula>
    </cfRule>
    <cfRule type="cellIs" dxfId="801" priority="113" operator="equal">
      <formula>$W$2</formula>
    </cfRule>
    <cfRule type="cellIs" dxfId="800" priority="114" operator="equal">
      <formula>$V$2</formula>
    </cfRule>
    <cfRule type="cellIs" dxfId="799" priority="115" operator="equal">
      <formula>$U$2</formula>
    </cfRule>
    <cfRule type="cellIs" dxfId="798" priority="116" operator="equal">
      <formula>$T$2</formula>
    </cfRule>
    <cfRule type="cellIs" dxfId="797" priority="117" operator="equal">
      <formula>$S$2</formula>
    </cfRule>
    <cfRule type="cellIs" dxfId="796" priority="118" operator="equal">
      <formula>$R$2</formula>
    </cfRule>
  </conditionalFormatting>
  <conditionalFormatting sqref="D16:D19 D22">
    <cfRule type="cellIs" dxfId="795" priority="120" operator="equal">
      <formula>$P$2</formula>
    </cfRule>
  </conditionalFormatting>
  <conditionalFormatting sqref="D16:D19 D22">
    <cfRule type="cellIs" dxfId="794" priority="119" operator="equal">
      <formula>$Q$2</formula>
    </cfRule>
  </conditionalFormatting>
  <conditionalFormatting sqref="D20:D21">
    <cfRule type="cellIs" dxfId="793" priority="97" operator="equal">
      <formula>$AA$2</formula>
    </cfRule>
    <cfRule type="cellIs" dxfId="792" priority="98" operator="equal">
      <formula>$Z$2</formula>
    </cfRule>
    <cfRule type="cellIs" dxfId="791" priority="99" operator="equal">
      <formula>$Y$2</formula>
    </cfRule>
    <cfRule type="cellIs" dxfId="790" priority="100" operator="equal">
      <formula>$X$2</formula>
    </cfRule>
    <cfRule type="cellIs" dxfId="789" priority="101" operator="equal">
      <formula>$W$2</formula>
    </cfRule>
    <cfRule type="cellIs" dxfId="788" priority="102" operator="equal">
      <formula>$V$2</formula>
    </cfRule>
    <cfRule type="cellIs" dxfId="787" priority="103" operator="equal">
      <formula>$U$2</formula>
    </cfRule>
    <cfRule type="cellIs" dxfId="786" priority="104" operator="equal">
      <formula>$T$2</formula>
    </cfRule>
    <cfRule type="cellIs" dxfId="785" priority="105" operator="equal">
      <formula>$S$2</formula>
    </cfRule>
    <cfRule type="cellIs" dxfId="784" priority="106" operator="equal">
      <formula>$R$2</formula>
    </cfRule>
  </conditionalFormatting>
  <conditionalFormatting sqref="D20:D21">
    <cfRule type="cellIs" dxfId="783" priority="108" operator="equal">
      <formula>$P$2</formula>
    </cfRule>
  </conditionalFormatting>
  <conditionalFormatting sqref="D20:D21">
    <cfRule type="cellIs" dxfId="782" priority="107" operator="equal">
      <formula>$Q$2</formula>
    </cfRule>
  </conditionalFormatting>
  <conditionalFormatting sqref="D23">
    <cfRule type="cellIs" dxfId="781" priority="85" operator="equal">
      <formula>$AA$2</formula>
    </cfRule>
    <cfRule type="cellIs" dxfId="780" priority="86" operator="equal">
      <formula>$Z$2</formula>
    </cfRule>
    <cfRule type="cellIs" dxfId="779" priority="87" operator="equal">
      <formula>$Y$2</formula>
    </cfRule>
    <cfRule type="cellIs" dxfId="778" priority="88" operator="equal">
      <formula>$X$2</formula>
    </cfRule>
    <cfRule type="cellIs" dxfId="777" priority="89" operator="equal">
      <formula>$W$2</formula>
    </cfRule>
    <cfRule type="cellIs" dxfId="776" priority="90" operator="equal">
      <formula>$V$2</formula>
    </cfRule>
    <cfRule type="cellIs" dxfId="775" priority="91" operator="equal">
      <formula>$U$2</formula>
    </cfRule>
    <cfRule type="cellIs" dxfId="774" priority="92" operator="equal">
      <formula>$T$2</formula>
    </cfRule>
    <cfRule type="cellIs" dxfId="773" priority="93" operator="equal">
      <formula>$S$2</formula>
    </cfRule>
    <cfRule type="cellIs" dxfId="772" priority="94" operator="equal">
      <formula>$R$2</formula>
    </cfRule>
  </conditionalFormatting>
  <conditionalFormatting sqref="D23">
    <cfRule type="cellIs" dxfId="771" priority="96" operator="equal">
      <formula>$P$2</formula>
    </cfRule>
  </conditionalFormatting>
  <conditionalFormatting sqref="D23">
    <cfRule type="cellIs" dxfId="770" priority="95" operator="equal">
      <formula>$Q$2</formula>
    </cfRule>
  </conditionalFormatting>
  <conditionalFormatting sqref="D24:D28">
    <cfRule type="cellIs" dxfId="769" priority="73" operator="equal">
      <formula>$AA$2</formula>
    </cfRule>
    <cfRule type="cellIs" dxfId="768" priority="74" operator="equal">
      <formula>$Z$2</formula>
    </cfRule>
    <cfRule type="cellIs" dxfId="767" priority="75" operator="equal">
      <formula>$Y$2</formula>
    </cfRule>
    <cfRule type="cellIs" dxfId="766" priority="76" operator="equal">
      <formula>$X$2</formula>
    </cfRule>
    <cfRule type="cellIs" dxfId="765" priority="77" operator="equal">
      <formula>$W$2</formula>
    </cfRule>
    <cfRule type="cellIs" dxfId="764" priority="78" operator="equal">
      <formula>$V$2</formula>
    </cfRule>
    <cfRule type="cellIs" dxfId="763" priority="79" operator="equal">
      <formula>$U$2</formula>
    </cfRule>
    <cfRule type="cellIs" dxfId="762" priority="80" operator="equal">
      <formula>$T$2</formula>
    </cfRule>
    <cfRule type="cellIs" dxfId="761" priority="81" operator="equal">
      <formula>$S$2</formula>
    </cfRule>
    <cfRule type="cellIs" dxfId="760" priority="82" operator="equal">
      <formula>$R$2</formula>
    </cfRule>
  </conditionalFormatting>
  <conditionalFormatting sqref="D24:D28">
    <cfRule type="cellIs" dxfId="759" priority="84" operator="equal">
      <formula>$P$2</formula>
    </cfRule>
  </conditionalFormatting>
  <conditionalFormatting sqref="D24:D28">
    <cfRule type="cellIs" dxfId="758" priority="83" operator="equal">
      <formula>$Q$2</formula>
    </cfRule>
  </conditionalFormatting>
  <conditionalFormatting sqref="D41:D48">
    <cfRule type="cellIs" dxfId="757" priority="37" operator="equal">
      <formula>$AA$2</formula>
    </cfRule>
    <cfRule type="cellIs" dxfId="756" priority="38" operator="equal">
      <formula>$Z$2</formula>
    </cfRule>
    <cfRule type="cellIs" dxfId="755" priority="39" operator="equal">
      <formula>$Y$2</formula>
    </cfRule>
    <cfRule type="cellIs" dxfId="754" priority="40" operator="equal">
      <formula>$X$2</formula>
    </cfRule>
    <cfRule type="cellIs" dxfId="753" priority="41" operator="equal">
      <formula>$W$2</formula>
    </cfRule>
    <cfRule type="cellIs" dxfId="752" priority="42" operator="equal">
      <formula>$V$2</formula>
    </cfRule>
    <cfRule type="cellIs" dxfId="751" priority="43" operator="equal">
      <formula>$U$2</formula>
    </cfRule>
    <cfRule type="cellIs" dxfId="750" priority="44" operator="equal">
      <formula>$T$2</formula>
    </cfRule>
    <cfRule type="cellIs" dxfId="749" priority="45" operator="equal">
      <formula>$S$2</formula>
    </cfRule>
    <cfRule type="cellIs" dxfId="748" priority="46" operator="equal">
      <formula>$R$2</formula>
    </cfRule>
  </conditionalFormatting>
  <conditionalFormatting sqref="D29 D49:D50">
    <cfRule type="cellIs" dxfId="747" priority="61" operator="equal">
      <formula>$AA$2</formula>
    </cfRule>
    <cfRule type="cellIs" dxfId="746" priority="62" operator="equal">
      <formula>$Z$2</formula>
    </cfRule>
    <cfRule type="cellIs" dxfId="745" priority="63" operator="equal">
      <formula>$Y$2</formula>
    </cfRule>
    <cfRule type="cellIs" dxfId="744" priority="64" operator="equal">
      <formula>$X$2</formula>
    </cfRule>
    <cfRule type="cellIs" dxfId="743" priority="65" operator="equal">
      <formula>$W$2</formula>
    </cfRule>
    <cfRule type="cellIs" dxfId="742" priority="66" operator="equal">
      <formula>$V$2</formula>
    </cfRule>
    <cfRule type="cellIs" dxfId="741" priority="67" operator="equal">
      <formula>$U$2</formula>
    </cfRule>
    <cfRule type="cellIs" dxfId="740" priority="68" operator="equal">
      <formula>$T$2</formula>
    </cfRule>
    <cfRule type="cellIs" dxfId="739" priority="69" operator="equal">
      <formula>$S$2</formula>
    </cfRule>
    <cfRule type="cellIs" dxfId="738" priority="70" operator="equal">
      <formula>$R$2</formula>
    </cfRule>
  </conditionalFormatting>
  <conditionalFormatting sqref="D29 D49:D50">
    <cfRule type="cellIs" dxfId="737" priority="72" operator="equal">
      <formula>$P$2</formula>
    </cfRule>
  </conditionalFormatting>
  <conditionalFormatting sqref="D29 D49:D50">
    <cfRule type="cellIs" dxfId="736" priority="71" operator="equal">
      <formula>$Q$2</formula>
    </cfRule>
  </conditionalFormatting>
  <conditionalFormatting sqref="D30:D40">
    <cfRule type="cellIs" dxfId="735" priority="49" operator="equal">
      <formula>$AA$2</formula>
    </cfRule>
    <cfRule type="cellIs" dxfId="734" priority="50" operator="equal">
      <formula>$Z$2</formula>
    </cfRule>
    <cfRule type="cellIs" dxfId="733" priority="51" operator="equal">
      <formula>$Y$2</formula>
    </cfRule>
    <cfRule type="cellIs" dxfId="732" priority="52" operator="equal">
      <formula>$X$2</formula>
    </cfRule>
    <cfRule type="cellIs" dxfId="731" priority="53" operator="equal">
      <formula>$W$2</formula>
    </cfRule>
    <cfRule type="cellIs" dxfId="730" priority="54" operator="equal">
      <formula>$V$2</formula>
    </cfRule>
    <cfRule type="cellIs" dxfId="729" priority="55" operator="equal">
      <formula>$U$2</formula>
    </cfRule>
    <cfRule type="cellIs" dxfId="728" priority="56" operator="equal">
      <formula>$T$2</formula>
    </cfRule>
    <cfRule type="cellIs" dxfId="727" priority="57" operator="equal">
      <formula>$S$2</formula>
    </cfRule>
    <cfRule type="cellIs" dxfId="726" priority="58" operator="equal">
      <formula>$R$2</formula>
    </cfRule>
  </conditionalFormatting>
  <conditionalFormatting sqref="D30:D40">
    <cfRule type="cellIs" dxfId="725" priority="60" operator="equal">
      <formula>$P$2</formula>
    </cfRule>
  </conditionalFormatting>
  <conditionalFormatting sqref="D30:D40">
    <cfRule type="cellIs" dxfId="724" priority="59" operator="equal">
      <formula>$Q$2</formula>
    </cfRule>
  </conditionalFormatting>
  <conditionalFormatting sqref="D41:D48">
    <cfRule type="cellIs" dxfId="723" priority="48" operator="equal">
      <formula>$P$2</formula>
    </cfRule>
  </conditionalFormatting>
  <conditionalFormatting sqref="D41:D48">
    <cfRule type="cellIs" dxfId="722" priority="47" operator="equal">
      <formula>$Q$2</formula>
    </cfRule>
  </conditionalFormatting>
  <conditionalFormatting sqref="D51:D53">
    <cfRule type="cellIs" dxfId="721" priority="25" operator="equal">
      <formula>$AA$2</formula>
    </cfRule>
    <cfRule type="cellIs" dxfId="720" priority="26" operator="equal">
      <formula>$Z$2</formula>
    </cfRule>
    <cfRule type="cellIs" dxfId="719" priority="27" operator="equal">
      <formula>$Y$2</formula>
    </cfRule>
    <cfRule type="cellIs" dxfId="718" priority="28" operator="equal">
      <formula>$X$2</formula>
    </cfRule>
    <cfRule type="cellIs" dxfId="717" priority="29" operator="equal">
      <formula>$W$2</formula>
    </cfRule>
    <cfRule type="cellIs" dxfId="716" priority="30" operator="equal">
      <formula>$V$2</formula>
    </cfRule>
    <cfRule type="cellIs" dxfId="715" priority="31" operator="equal">
      <formula>$U$2</formula>
    </cfRule>
    <cfRule type="cellIs" dxfId="714" priority="32" operator="equal">
      <formula>$T$2</formula>
    </cfRule>
    <cfRule type="cellIs" dxfId="713" priority="33" operator="equal">
      <formula>$S$2</formula>
    </cfRule>
    <cfRule type="cellIs" dxfId="712" priority="34" operator="equal">
      <formula>$R$2</formula>
    </cfRule>
  </conditionalFormatting>
  <conditionalFormatting sqref="D51:D53">
    <cfRule type="cellIs" dxfId="711" priority="36" operator="equal">
      <formula>$P$2</formula>
    </cfRule>
  </conditionalFormatting>
  <conditionalFormatting sqref="D51:D53">
    <cfRule type="cellIs" dxfId="710" priority="35" operator="equal">
      <formula>$Q$2</formula>
    </cfRule>
  </conditionalFormatting>
  <conditionalFormatting sqref="D54">
    <cfRule type="cellIs" dxfId="709" priority="13" operator="equal">
      <formula>$AA$2</formula>
    </cfRule>
    <cfRule type="cellIs" dxfId="708" priority="14" operator="equal">
      <formula>$Z$2</formula>
    </cfRule>
    <cfRule type="cellIs" dxfId="707" priority="15" operator="equal">
      <formula>$Y$2</formula>
    </cfRule>
    <cfRule type="cellIs" dxfId="706" priority="16" operator="equal">
      <formula>$X$2</formula>
    </cfRule>
    <cfRule type="cellIs" dxfId="705" priority="17" operator="equal">
      <formula>$W$2</formula>
    </cfRule>
    <cfRule type="cellIs" dxfId="704" priority="18" operator="equal">
      <formula>$V$2</formula>
    </cfRule>
    <cfRule type="cellIs" dxfId="703" priority="19" operator="equal">
      <formula>$U$2</formula>
    </cfRule>
    <cfRule type="cellIs" dxfId="702" priority="20" operator="equal">
      <formula>$T$2</formula>
    </cfRule>
    <cfRule type="cellIs" dxfId="701" priority="21" operator="equal">
      <formula>$S$2</formula>
    </cfRule>
    <cfRule type="cellIs" dxfId="700" priority="22" operator="equal">
      <formula>$R$2</formula>
    </cfRule>
  </conditionalFormatting>
  <conditionalFormatting sqref="D54">
    <cfRule type="cellIs" dxfId="699" priority="24" operator="equal">
      <formula>$P$2</formula>
    </cfRule>
  </conditionalFormatting>
  <conditionalFormatting sqref="D54">
    <cfRule type="cellIs" dxfId="698" priority="23" operator="equal">
      <formula>$Q$2</formula>
    </cfRule>
  </conditionalFormatting>
  <conditionalFormatting sqref="D5">
    <cfRule type="cellIs" dxfId="697" priority="1" operator="equal">
      <formula>$AA$2</formula>
    </cfRule>
    <cfRule type="cellIs" dxfId="696" priority="2" operator="equal">
      <formula>$Z$2</formula>
    </cfRule>
    <cfRule type="cellIs" dxfId="695" priority="3" operator="equal">
      <formula>$Y$2</formula>
    </cfRule>
    <cfRule type="cellIs" dxfId="694" priority="4" operator="equal">
      <formula>$X$2</formula>
    </cfRule>
    <cfRule type="cellIs" dxfId="693" priority="5" operator="equal">
      <formula>$W$2</formula>
    </cfRule>
    <cfRule type="cellIs" dxfId="692" priority="6" operator="equal">
      <formula>$V$2</formula>
    </cfRule>
    <cfRule type="cellIs" dxfId="691" priority="7" operator="equal">
      <formula>$U$2</formula>
    </cfRule>
    <cfRule type="cellIs" dxfId="690" priority="8" operator="equal">
      <formula>$T$2</formula>
    </cfRule>
    <cfRule type="cellIs" dxfId="689" priority="9" operator="equal">
      <formula>$S$2</formula>
    </cfRule>
    <cfRule type="cellIs" dxfId="688" priority="10" operator="equal">
      <formula>$R$2</formula>
    </cfRule>
  </conditionalFormatting>
  <conditionalFormatting sqref="D5">
    <cfRule type="cellIs" dxfId="687" priority="12" operator="equal">
      <formula>$P$2</formula>
    </cfRule>
  </conditionalFormatting>
  <conditionalFormatting sqref="D5">
    <cfRule type="cellIs" dxfId="686" priority="11" operator="equal">
      <formula>$Q$2</formula>
    </cfRule>
  </conditionalFormatting>
  <dataValidations count="1">
    <dataValidation type="list" allowBlank="1" showInputMessage="1" showErrorMessage="1" sqref="E4 E9:E54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46"/>
  <sheetViews>
    <sheetView showGridLines="0" rightToLeft="1" zoomScaleNormal="100" workbookViewId="0">
      <selection activeCell="G5" sqref="G5"/>
    </sheetView>
  </sheetViews>
  <sheetFormatPr defaultColWidth="4.7109375" defaultRowHeight="15"/>
  <cols>
    <col min="1" max="1" width="5.28515625" style="46" customWidth="1"/>
    <col min="2" max="2" width="10.140625" style="46" customWidth="1"/>
    <col min="3" max="3" width="8.85546875" style="46" customWidth="1"/>
    <col min="4" max="4" width="7.5703125" style="72" customWidth="1"/>
    <col min="5" max="5" width="22.5703125" style="46" customWidth="1"/>
    <col min="6" max="7" width="18.5703125" style="46" customWidth="1"/>
    <col min="8" max="8" width="9.5703125" style="46" hidden="1" customWidth="1"/>
    <col min="9" max="9" width="7.42578125" style="46" hidden="1" customWidth="1"/>
    <col min="10" max="10" width="8.140625" style="72" hidden="1" customWidth="1"/>
    <col min="11" max="11" width="20.140625" style="84" hidden="1" customWidth="1"/>
    <col min="12" max="12" width="20.140625" style="84" customWidth="1"/>
    <col min="13" max="14" width="9.5703125" style="46" customWidth="1"/>
    <col min="15" max="15" width="9.5703125" style="46" hidden="1" customWidth="1"/>
    <col min="16" max="28" width="6.42578125" style="46" hidden="1" customWidth="1"/>
    <col min="29" max="16384" width="4.7109375" style="46"/>
  </cols>
  <sheetData>
    <row r="1" spans="1:28" ht="36.75" customHeight="1">
      <c r="F1" s="131" t="s">
        <v>80</v>
      </c>
      <c r="G1" s="131"/>
      <c r="H1" s="73"/>
      <c r="I1" s="73"/>
      <c r="Q1" s="46" t="s">
        <v>90</v>
      </c>
    </row>
    <row r="2" spans="1:28" ht="29.25" thickBot="1">
      <c r="A2" s="19"/>
      <c r="B2" s="47"/>
      <c r="C2" s="47"/>
      <c r="D2" s="47"/>
      <c r="E2" s="74" t="s">
        <v>6</v>
      </c>
      <c r="H2" s="75" t="s">
        <v>87</v>
      </c>
      <c r="I2" s="76" t="e">
        <f>SUM(J:J)/COUNT(J:J)</f>
        <v>#VALUE!</v>
      </c>
      <c r="J2" s="106" t="s">
        <v>91</v>
      </c>
      <c r="K2" s="19">
        <f>COUNT(J:J)</f>
        <v>0</v>
      </c>
      <c r="L2" s="19"/>
      <c r="M2" s="74"/>
      <c r="Q2" s="77" t="s">
        <v>61</v>
      </c>
      <c r="R2" s="77" t="s">
        <v>62</v>
      </c>
      <c r="S2" s="77" t="s">
        <v>63</v>
      </c>
      <c r="T2" s="77" t="s">
        <v>64</v>
      </c>
      <c r="U2" s="77" t="s">
        <v>65</v>
      </c>
      <c r="V2" s="77" t="s">
        <v>66</v>
      </c>
      <c r="W2" s="77" t="s">
        <v>67</v>
      </c>
      <c r="X2" s="77" t="s">
        <v>68</v>
      </c>
      <c r="Y2" s="77" t="s">
        <v>69</v>
      </c>
      <c r="Z2" s="77" t="s">
        <v>70</v>
      </c>
      <c r="AA2" s="77" t="s">
        <v>71</v>
      </c>
      <c r="AB2" s="78" t="s">
        <v>72</v>
      </c>
    </row>
    <row r="3" spans="1:28" ht="21" thickBot="1">
      <c r="A3" s="165" t="s">
        <v>0</v>
      </c>
      <c r="B3" s="165" t="s">
        <v>51</v>
      </c>
      <c r="C3" s="165" t="s">
        <v>89</v>
      </c>
      <c r="D3" s="165" t="s">
        <v>76</v>
      </c>
      <c r="E3" s="165" t="s">
        <v>1</v>
      </c>
      <c r="F3" s="165" t="s">
        <v>2</v>
      </c>
      <c r="G3" s="165" t="s">
        <v>52</v>
      </c>
      <c r="H3" s="128" t="s">
        <v>88</v>
      </c>
      <c r="I3" s="48" t="s">
        <v>86</v>
      </c>
      <c r="J3" s="48" t="s">
        <v>79</v>
      </c>
      <c r="K3" s="79" t="s">
        <v>78</v>
      </c>
      <c r="L3" s="134"/>
      <c r="Q3" s="80" t="s">
        <v>58</v>
      </c>
    </row>
    <row r="4" spans="1:28" ht="18.75" customHeight="1">
      <c r="A4" s="163">
        <v>1</v>
      </c>
      <c r="B4" s="66" t="s">
        <v>113</v>
      </c>
      <c r="C4" s="152" t="s">
        <v>109</v>
      </c>
      <c r="D4" s="143" t="s">
        <v>110</v>
      </c>
      <c r="E4" s="66" t="s">
        <v>176</v>
      </c>
      <c r="F4" s="66" t="s">
        <v>174</v>
      </c>
      <c r="G4" s="66" t="s">
        <v>177</v>
      </c>
      <c r="H4" s="122" t="s">
        <v>93</v>
      </c>
      <c r="I4" s="121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121" t="e">
        <f>IF(I4&lt;=0,100,IF(I4&lt;=90,100,IF(AND(I4&gt;90,I4&lt;=180),75,IF(AND(I4&gt;180,I4&lt;=360),50,IF(AND(I4&gt;360,I4&lt;=720),25,0)))))</f>
        <v>#VALUE!</v>
      </c>
      <c r="K4" s="121" t="s">
        <v>75</v>
      </c>
      <c r="L4" s="115"/>
      <c r="P4" s="81" t="s">
        <v>8</v>
      </c>
      <c r="Q4" s="71">
        <f t="shared" ref="Q4:AB5" si="0">COUNTIFS($E:$E,$P4,$D:$D,Q$2,$C:$C,$Q$1)</f>
        <v>0</v>
      </c>
      <c r="R4" s="71">
        <f t="shared" si="0"/>
        <v>0</v>
      </c>
      <c r="S4" s="71">
        <f t="shared" si="0"/>
        <v>0</v>
      </c>
      <c r="T4" s="71">
        <f t="shared" si="0"/>
        <v>0</v>
      </c>
      <c r="U4" s="71">
        <f t="shared" si="0"/>
        <v>0</v>
      </c>
      <c r="V4" s="71">
        <f t="shared" si="0"/>
        <v>0</v>
      </c>
      <c r="W4" s="71">
        <f t="shared" si="0"/>
        <v>0</v>
      </c>
      <c r="X4" s="71">
        <f t="shared" si="0"/>
        <v>0</v>
      </c>
      <c r="Y4" s="71">
        <f t="shared" si="0"/>
        <v>0</v>
      </c>
      <c r="Z4" s="71">
        <f t="shared" si="0"/>
        <v>0</v>
      </c>
      <c r="AA4" s="71">
        <f t="shared" si="0"/>
        <v>0</v>
      </c>
      <c r="AB4" s="71">
        <f t="shared" si="0"/>
        <v>0</v>
      </c>
    </row>
    <row r="5" spans="1:28" ht="18.75" customHeight="1">
      <c r="A5" s="163">
        <v>2</v>
      </c>
      <c r="B5" s="66" t="s">
        <v>113</v>
      </c>
      <c r="C5" s="152" t="s">
        <v>109</v>
      </c>
      <c r="D5" s="143" t="s">
        <v>110</v>
      </c>
      <c r="E5" s="66" t="s">
        <v>176</v>
      </c>
      <c r="F5" s="163" t="s">
        <v>175</v>
      </c>
      <c r="G5" s="163" t="s">
        <v>178</v>
      </c>
      <c r="H5" s="123"/>
      <c r="I5" s="120"/>
      <c r="J5" s="119"/>
      <c r="K5" s="119"/>
      <c r="L5" s="115"/>
      <c r="P5" s="82" t="s">
        <v>3</v>
      </c>
      <c r="Q5" s="71">
        <f t="shared" si="0"/>
        <v>0</v>
      </c>
      <c r="R5" s="71">
        <f t="shared" si="0"/>
        <v>0</v>
      </c>
      <c r="S5" s="71">
        <f t="shared" si="0"/>
        <v>0</v>
      </c>
      <c r="T5" s="71">
        <f t="shared" si="0"/>
        <v>0</v>
      </c>
      <c r="U5" s="71">
        <f t="shared" si="0"/>
        <v>0</v>
      </c>
      <c r="V5" s="71">
        <f t="shared" si="0"/>
        <v>0</v>
      </c>
      <c r="W5" s="71">
        <f t="shared" si="0"/>
        <v>0</v>
      </c>
      <c r="X5" s="71">
        <f t="shared" si="0"/>
        <v>0</v>
      </c>
      <c r="Y5" s="71">
        <f t="shared" si="0"/>
        <v>0</v>
      </c>
      <c r="Z5" s="71">
        <f t="shared" si="0"/>
        <v>0</v>
      </c>
      <c r="AA5" s="71">
        <f t="shared" si="0"/>
        <v>0</v>
      </c>
      <c r="AB5" s="71">
        <f t="shared" si="0"/>
        <v>0</v>
      </c>
    </row>
    <row r="6" spans="1:28" ht="18.75" customHeight="1">
      <c r="A6" s="163">
        <v>3</v>
      </c>
      <c r="B6" s="66"/>
      <c r="C6" s="152"/>
      <c r="D6" s="143"/>
      <c r="E6" s="66"/>
      <c r="F6" s="163"/>
      <c r="G6" s="163"/>
      <c r="H6" s="83"/>
      <c r="I6" s="83"/>
      <c r="J6" s="115"/>
      <c r="K6" s="115"/>
      <c r="L6" s="115"/>
      <c r="P6" s="8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</row>
    <row r="7" spans="1:28" ht="18">
      <c r="A7" s="163">
        <v>4</v>
      </c>
      <c r="B7" s="169"/>
      <c r="C7" s="152"/>
      <c r="D7" s="163"/>
      <c r="E7" s="66"/>
      <c r="F7" s="180"/>
      <c r="G7" s="180"/>
      <c r="H7" s="111"/>
      <c r="I7" s="111"/>
      <c r="J7" s="111"/>
      <c r="K7" s="112"/>
      <c r="L7" s="112"/>
    </row>
    <row r="8" spans="1:28" ht="18">
      <c r="A8" s="163">
        <v>5</v>
      </c>
      <c r="B8" s="169"/>
      <c r="C8" s="152"/>
      <c r="D8" s="163"/>
      <c r="E8" s="66"/>
      <c r="F8" s="180"/>
      <c r="G8" s="180"/>
      <c r="H8" s="111"/>
      <c r="I8" s="111"/>
      <c r="J8" s="111"/>
      <c r="K8" s="112"/>
      <c r="L8" s="112"/>
    </row>
    <row r="9" spans="1:28" ht="18">
      <c r="A9" s="163">
        <v>6</v>
      </c>
      <c r="B9" s="169"/>
      <c r="C9" s="152"/>
      <c r="D9" s="163"/>
      <c r="E9" s="66"/>
      <c r="F9" s="170"/>
      <c r="G9" s="170"/>
      <c r="H9" s="112"/>
      <c r="I9" s="112"/>
      <c r="K9" s="112"/>
      <c r="L9" s="112"/>
    </row>
    <row r="10" spans="1:28" ht="18">
      <c r="A10" s="163">
        <v>7</v>
      </c>
      <c r="B10" s="169"/>
      <c r="C10" s="152"/>
      <c r="D10" s="163"/>
      <c r="E10" s="66"/>
      <c r="F10" s="170"/>
      <c r="G10" s="170"/>
    </row>
    <row r="11" spans="1:28" ht="18">
      <c r="A11" s="163">
        <v>8</v>
      </c>
      <c r="B11" s="169"/>
      <c r="C11" s="152"/>
      <c r="D11" s="163"/>
      <c r="E11" s="181"/>
      <c r="F11" s="170"/>
      <c r="G11" s="170"/>
    </row>
    <row r="12" spans="1:28" ht="18">
      <c r="A12" s="163">
        <v>9</v>
      </c>
      <c r="B12" s="169"/>
      <c r="C12" s="152"/>
      <c r="D12" s="163"/>
      <c r="E12" s="66"/>
      <c r="F12" s="170"/>
      <c r="G12" s="170"/>
    </row>
    <row r="13" spans="1:28" ht="18">
      <c r="A13" s="163">
        <v>10</v>
      </c>
      <c r="B13" s="169"/>
      <c r="C13" s="152"/>
      <c r="D13" s="163"/>
      <c r="E13" s="66"/>
      <c r="F13" s="170"/>
      <c r="G13" s="170"/>
    </row>
    <row r="14" spans="1:28" ht="18">
      <c r="A14" s="163">
        <v>11</v>
      </c>
      <c r="B14" s="169"/>
      <c r="C14" s="152"/>
      <c r="D14" s="163"/>
      <c r="E14" s="181"/>
      <c r="F14" s="170"/>
      <c r="G14" s="170"/>
    </row>
    <row r="15" spans="1:28" ht="18">
      <c r="A15" s="163">
        <v>12</v>
      </c>
      <c r="B15" s="169"/>
      <c r="C15" s="152"/>
      <c r="D15" s="163"/>
      <c r="E15" s="66"/>
      <c r="F15" s="170"/>
      <c r="G15" s="170"/>
    </row>
    <row r="16" spans="1:28" ht="18">
      <c r="A16" s="163">
        <v>13</v>
      </c>
      <c r="B16" s="169"/>
      <c r="C16" s="152"/>
      <c r="D16" s="163"/>
      <c r="E16" s="66"/>
      <c r="F16" s="170"/>
      <c r="G16" s="170"/>
    </row>
    <row r="17" spans="1:12" ht="18">
      <c r="A17" s="163">
        <v>14</v>
      </c>
      <c r="B17" s="185"/>
      <c r="C17" s="186"/>
      <c r="D17" s="185"/>
      <c r="E17" s="144"/>
      <c r="F17" s="185"/>
      <c r="G17" s="185"/>
    </row>
    <row r="18" spans="1:12" ht="18">
      <c r="A18" s="163">
        <v>15</v>
      </c>
      <c r="B18" s="185"/>
      <c r="C18" s="186"/>
      <c r="D18" s="71"/>
      <c r="E18" s="181"/>
      <c r="F18" s="185"/>
      <c r="G18" s="185"/>
    </row>
    <row r="19" spans="1:12" ht="18">
      <c r="A19" s="163">
        <v>16</v>
      </c>
      <c r="B19" s="185"/>
      <c r="C19" s="186"/>
      <c r="D19" s="71"/>
      <c r="E19" s="170"/>
      <c r="F19" s="185"/>
      <c r="G19" s="185"/>
    </row>
    <row r="20" spans="1:12" ht="18">
      <c r="A20" s="163">
        <v>17</v>
      </c>
      <c r="B20" s="185"/>
      <c r="C20" s="186"/>
      <c r="D20" s="71"/>
      <c r="E20" s="170"/>
      <c r="F20" s="185"/>
      <c r="G20" s="185"/>
      <c r="L20" s="112"/>
    </row>
    <row r="21" spans="1:12" ht="18">
      <c r="A21" s="163">
        <v>18</v>
      </c>
      <c r="B21" s="185"/>
      <c r="C21" s="186"/>
      <c r="D21" s="71"/>
      <c r="E21" s="66"/>
      <c r="F21" s="185"/>
      <c r="G21" s="185"/>
    </row>
    <row r="22" spans="1:12" ht="18">
      <c r="A22" s="163">
        <v>19</v>
      </c>
      <c r="B22" s="185"/>
      <c r="C22" s="186"/>
      <c r="D22" s="71"/>
      <c r="E22" s="66"/>
      <c r="F22" s="185"/>
      <c r="G22" s="185"/>
    </row>
    <row r="23" spans="1:12" ht="18">
      <c r="A23" s="163">
        <v>20</v>
      </c>
      <c r="B23" s="185"/>
      <c r="C23" s="186"/>
      <c r="D23" s="71"/>
      <c r="E23" s="189"/>
      <c r="F23" s="185"/>
      <c r="G23" s="185"/>
    </row>
    <row r="24" spans="1:12" ht="18">
      <c r="A24" s="163">
        <v>21</v>
      </c>
      <c r="B24" s="185"/>
      <c r="C24" s="186"/>
      <c r="D24" s="71"/>
      <c r="E24" s="170"/>
      <c r="F24" s="185"/>
      <c r="G24" s="185"/>
    </row>
    <row r="25" spans="1:12" ht="18">
      <c r="A25" s="163">
        <v>22</v>
      </c>
      <c r="B25" s="185"/>
      <c r="C25" s="186"/>
      <c r="D25" s="71"/>
      <c r="E25" s="189"/>
      <c r="F25" s="185"/>
      <c r="G25" s="185"/>
    </row>
    <row r="26" spans="1:12" ht="18">
      <c r="A26" s="163">
        <v>23</v>
      </c>
      <c r="B26" s="185"/>
      <c r="C26" s="186"/>
      <c r="D26" s="71"/>
      <c r="E26" s="189"/>
      <c r="F26" s="185"/>
      <c r="G26" s="185"/>
    </row>
    <row r="27" spans="1:12" ht="18.75">
      <c r="A27" s="163">
        <v>24</v>
      </c>
      <c r="B27" s="192"/>
      <c r="C27" s="146"/>
      <c r="D27" s="192"/>
      <c r="E27" s="192"/>
      <c r="F27" s="192"/>
      <c r="G27" s="192"/>
    </row>
    <row r="28" spans="1:12" ht="18.75">
      <c r="A28" s="163">
        <v>25</v>
      </c>
      <c r="B28" s="192"/>
      <c r="C28" s="146"/>
      <c r="D28" s="71"/>
      <c r="E28" s="66"/>
      <c r="F28" s="192"/>
      <c r="G28" s="192"/>
    </row>
    <row r="29" spans="1:12" ht="18.75">
      <c r="A29" s="163">
        <v>26</v>
      </c>
      <c r="B29" s="192"/>
      <c r="C29" s="146"/>
      <c r="D29" s="71"/>
      <c r="E29" s="170"/>
      <c r="F29" s="192"/>
      <c r="G29" s="192"/>
    </row>
    <row r="30" spans="1:12" ht="18.75">
      <c r="A30" s="163">
        <v>27</v>
      </c>
      <c r="B30" s="192"/>
      <c r="C30" s="146"/>
      <c r="D30" s="71"/>
      <c r="E30" s="170"/>
      <c r="F30" s="192"/>
      <c r="G30" s="192"/>
    </row>
    <row r="31" spans="1:12" ht="18.75">
      <c r="A31" s="163">
        <v>28</v>
      </c>
      <c r="B31" s="192"/>
      <c r="C31" s="146"/>
      <c r="D31" s="192"/>
      <c r="E31" s="192"/>
      <c r="F31" s="192"/>
      <c r="G31" s="192"/>
    </row>
    <row r="32" spans="1:12" s="2" customFormat="1" ht="18.75">
      <c r="A32" s="163">
        <v>29</v>
      </c>
      <c r="B32" s="149"/>
      <c r="C32" s="143"/>
      <c r="D32" s="66"/>
      <c r="E32" s="142"/>
      <c r="F32" s="155"/>
      <c r="G32" s="142"/>
      <c r="H32" s="155"/>
    </row>
    <row r="33" spans="1:8" s="2" customFormat="1" ht="18.75">
      <c r="A33" s="142">
        <v>30</v>
      </c>
      <c r="B33" s="149"/>
      <c r="C33" s="143"/>
      <c r="D33" s="66"/>
      <c r="E33" s="142"/>
      <c r="F33" s="155"/>
      <c r="G33" s="142"/>
      <c r="H33" s="155"/>
    </row>
    <row r="34" spans="1:8" ht="18.75">
      <c r="A34" s="163">
        <v>31</v>
      </c>
      <c r="B34" s="192"/>
      <c r="C34" s="143"/>
      <c r="D34" s="209"/>
      <c r="E34" s="209"/>
      <c r="F34" s="209"/>
      <c r="G34" s="209"/>
    </row>
    <row r="35" spans="1:8" ht="18.75">
      <c r="A35" s="163">
        <v>32</v>
      </c>
      <c r="B35" s="192"/>
      <c r="C35" s="143"/>
      <c r="D35" s="209"/>
      <c r="E35" s="209"/>
      <c r="F35" s="209"/>
      <c r="G35" s="209"/>
    </row>
    <row r="36" spans="1:8" ht="18.75">
      <c r="A36" s="163">
        <v>33</v>
      </c>
      <c r="B36" s="192"/>
      <c r="C36" s="143"/>
      <c r="D36" s="209"/>
      <c r="E36" s="209"/>
      <c r="F36" s="209"/>
      <c r="G36" s="209"/>
    </row>
    <row r="37" spans="1:8" ht="18.75">
      <c r="A37" s="163">
        <v>34</v>
      </c>
      <c r="B37" s="192"/>
      <c r="C37" s="146"/>
      <c r="D37" s="192"/>
      <c r="E37" s="192"/>
      <c r="F37" s="192"/>
      <c r="G37" s="192"/>
    </row>
    <row r="38" spans="1:8" ht="18.75">
      <c r="A38" s="163">
        <v>35</v>
      </c>
      <c r="B38" s="192"/>
      <c r="C38" s="146"/>
      <c r="D38" s="192"/>
      <c r="E38" s="192"/>
      <c r="F38" s="192"/>
      <c r="G38" s="192"/>
    </row>
    <row r="39" spans="1:8" ht="18.75">
      <c r="A39" s="163">
        <v>36</v>
      </c>
      <c r="B39" s="192"/>
      <c r="C39" s="146"/>
      <c r="D39" s="192"/>
      <c r="E39" s="192"/>
      <c r="F39" s="192"/>
      <c r="G39" s="192"/>
    </row>
    <row r="40" spans="1:8" ht="18.75">
      <c r="A40" s="163">
        <v>37</v>
      </c>
      <c r="B40" s="192"/>
      <c r="C40" s="146"/>
      <c r="D40" s="192"/>
      <c r="E40" s="192"/>
      <c r="F40" s="192"/>
      <c r="G40" s="192"/>
    </row>
    <row r="41" spans="1:8" ht="18.75">
      <c r="A41" s="163"/>
      <c r="B41" s="192"/>
      <c r="C41" s="146"/>
      <c r="D41" s="192"/>
      <c r="E41" s="192"/>
      <c r="F41" s="192"/>
      <c r="G41" s="192"/>
    </row>
    <row r="42" spans="1:8" ht="18.75">
      <c r="A42" s="163"/>
      <c r="B42" s="192"/>
      <c r="C42" s="146"/>
      <c r="D42" s="192"/>
      <c r="E42" s="192"/>
      <c r="F42" s="192"/>
      <c r="G42" s="192"/>
    </row>
    <row r="43" spans="1:8" ht="18.75">
      <c r="A43" s="163"/>
      <c r="B43" s="192"/>
      <c r="C43" s="146"/>
      <c r="D43" s="192"/>
      <c r="E43" s="192"/>
      <c r="F43" s="192"/>
      <c r="G43" s="192"/>
    </row>
    <row r="44" spans="1:8" ht="18.75">
      <c r="A44" s="163"/>
      <c r="B44" s="192"/>
      <c r="C44" s="146"/>
      <c r="D44" s="192"/>
      <c r="E44" s="192"/>
      <c r="F44" s="192"/>
      <c r="G44" s="192"/>
    </row>
    <row r="45" spans="1:8" ht="18.75">
      <c r="A45" s="163"/>
      <c r="B45" s="192"/>
      <c r="C45" s="146"/>
      <c r="D45" s="192"/>
      <c r="E45" s="192"/>
      <c r="F45" s="192"/>
      <c r="G45" s="192"/>
    </row>
    <row r="46" spans="1:8" ht="18.75">
      <c r="A46" s="163"/>
      <c r="B46" s="192"/>
      <c r="C46" s="146"/>
      <c r="D46" s="192"/>
      <c r="E46" s="192"/>
      <c r="F46" s="192"/>
      <c r="G46" s="192"/>
    </row>
  </sheetData>
  <conditionalFormatting sqref="D7:D16">
    <cfRule type="cellIs" dxfId="2203" priority="278" operator="equal">
      <formula>$Q$2</formula>
    </cfRule>
  </conditionalFormatting>
  <conditionalFormatting sqref="D7:D16">
    <cfRule type="cellIs" dxfId="2202" priority="277" operator="equal">
      <formula>$R$2</formula>
    </cfRule>
  </conditionalFormatting>
  <conditionalFormatting sqref="D7:D16">
    <cfRule type="cellIs" dxfId="2201" priority="267" operator="equal">
      <formula>$AB$2</formula>
    </cfRule>
    <cfRule type="cellIs" dxfId="2200" priority="268" operator="equal">
      <formula>$AA$2</formula>
    </cfRule>
    <cfRule type="cellIs" dxfId="2199" priority="269" operator="equal">
      <formula>$Z$2</formula>
    </cfRule>
    <cfRule type="cellIs" dxfId="2198" priority="270" operator="equal">
      <formula>$Y$2</formula>
    </cfRule>
    <cfRule type="cellIs" dxfId="2197" priority="271" operator="equal">
      <formula>$X$2</formula>
    </cfRule>
    <cfRule type="cellIs" dxfId="2196" priority="272" operator="equal">
      <formula>$W$2</formula>
    </cfRule>
    <cfRule type="cellIs" dxfId="2195" priority="273" operator="equal">
      <formula>$V$2</formula>
    </cfRule>
    <cfRule type="cellIs" dxfId="2194" priority="274" operator="equal">
      <formula>$U$2</formula>
    </cfRule>
    <cfRule type="cellIs" dxfId="2193" priority="275" operator="equal">
      <formula>$T$2</formula>
    </cfRule>
    <cfRule type="cellIs" dxfId="2192" priority="276" operator="equal">
      <formula>$S$2</formula>
    </cfRule>
  </conditionalFormatting>
  <conditionalFormatting sqref="D17">
    <cfRule type="cellIs" dxfId="2191" priority="50" operator="equal">
      <formula>$Q$2</formula>
    </cfRule>
  </conditionalFormatting>
  <conditionalFormatting sqref="D17">
    <cfRule type="cellIs" dxfId="2190" priority="49" operator="equal">
      <formula>$R$2</formula>
    </cfRule>
  </conditionalFormatting>
  <conditionalFormatting sqref="D17">
    <cfRule type="cellIs" dxfId="2189" priority="39" operator="equal">
      <formula>$AB$2</formula>
    </cfRule>
    <cfRule type="cellIs" dxfId="2188" priority="40" operator="equal">
      <formula>$AA$2</formula>
    </cfRule>
    <cfRule type="cellIs" dxfId="2187" priority="41" operator="equal">
      <formula>$Z$2</formula>
    </cfRule>
    <cfRule type="cellIs" dxfId="2186" priority="42" operator="equal">
      <formula>$Y$2</formula>
    </cfRule>
    <cfRule type="cellIs" dxfId="2185" priority="43" operator="equal">
      <formula>$X$2</formula>
    </cfRule>
    <cfRule type="cellIs" dxfId="2184" priority="44" operator="equal">
      <formula>$W$2</formula>
    </cfRule>
    <cfRule type="cellIs" dxfId="2183" priority="45" operator="equal">
      <formula>$V$2</formula>
    </cfRule>
    <cfRule type="cellIs" dxfId="2182" priority="46" operator="equal">
      <formula>$U$2</formula>
    </cfRule>
    <cfRule type="cellIs" dxfId="2181" priority="47" operator="equal">
      <formula>$T$2</formula>
    </cfRule>
    <cfRule type="cellIs" dxfId="2180" priority="48" operator="equal">
      <formula>$S$2</formula>
    </cfRule>
  </conditionalFormatting>
  <conditionalFormatting sqref="D27">
    <cfRule type="cellIs" dxfId="2179" priority="38" operator="equal">
      <formula>$Q$2</formula>
    </cfRule>
  </conditionalFormatting>
  <conditionalFormatting sqref="D27">
    <cfRule type="cellIs" dxfId="2178" priority="37" operator="equal">
      <formula>$R$2</formula>
    </cfRule>
  </conditionalFormatting>
  <conditionalFormatting sqref="D27">
    <cfRule type="cellIs" dxfId="2177" priority="27" operator="equal">
      <formula>$AB$2</formula>
    </cfRule>
    <cfRule type="cellIs" dxfId="2176" priority="28" operator="equal">
      <formula>$AA$2</formula>
    </cfRule>
    <cfRule type="cellIs" dxfId="2175" priority="29" operator="equal">
      <formula>$Z$2</formula>
    </cfRule>
    <cfRule type="cellIs" dxfId="2174" priority="30" operator="equal">
      <formula>$Y$2</formula>
    </cfRule>
    <cfRule type="cellIs" dxfId="2173" priority="31" operator="equal">
      <formula>$X$2</formula>
    </cfRule>
    <cfRule type="cellIs" dxfId="2172" priority="32" operator="equal">
      <formula>$W$2</formula>
    </cfRule>
    <cfRule type="cellIs" dxfId="2171" priority="33" operator="equal">
      <formula>$V$2</formula>
    </cfRule>
    <cfRule type="cellIs" dxfId="2170" priority="34" operator="equal">
      <formula>$U$2</formula>
    </cfRule>
    <cfRule type="cellIs" dxfId="2169" priority="35" operator="equal">
      <formula>$T$2</formula>
    </cfRule>
    <cfRule type="cellIs" dxfId="2168" priority="36" operator="equal">
      <formula>$S$2</formula>
    </cfRule>
  </conditionalFormatting>
  <conditionalFormatting sqref="D31">
    <cfRule type="cellIs" dxfId="2167" priority="26" operator="equal">
      <formula>$Q$2</formula>
    </cfRule>
  </conditionalFormatting>
  <conditionalFormatting sqref="D31">
    <cfRule type="cellIs" dxfId="2166" priority="25" operator="equal">
      <formula>$R$2</formula>
    </cfRule>
  </conditionalFormatting>
  <conditionalFormatting sqref="D31">
    <cfRule type="cellIs" dxfId="2165" priority="15" operator="equal">
      <formula>$AB$2</formula>
    </cfRule>
    <cfRule type="cellIs" dxfId="2164" priority="16" operator="equal">
      <formula>$AA$2</formula>
    </cfRule>
    <cfRule type="cellIs" dxfId="2163" priority="17" operator="equal">
      <formula>$Z$2</formula>
    </cfRule>
    <cfRule type="cellIs" dxfId="2162" priority="18" operator="equal">
      <formula>$Y$2</formula>
    </cfRule>
    <cfRule type="cellIs" dxfId="2161" priority="19" operator="equal">
      <formula>$X$2</formula>
    </cfRule>
    <cfRule type="cellIs" dxfId="2160" priority="20" operator="equal">
      <formula>$W$2</formula>
    </cfRule>
    <cfRule type="cellIs" dxfId="2159" priority="21" operator="equal">
      <formula>$V$2</formula>
    </cfRule>
    <cfRule type="cellIs" dxfId="2158" priority="22" operator="equal">
      <formula>$U$2</formula>
    </cfRule>
    <cfRule type="cellIs" dxfId="2157" priority="23" operator="equal">
      <formula>$T$2</formula>
    </cfRule>
    <cfRule type="cellIs" dxfId="2156" priority="24" operator="equal">
      <formula>$S$2</formula>
    </cfRule>
  </conditionalFormatting>
  <conditionalFormatting sqref="D34:D46">
    <cfRule type="cellIs" dxfId="2155" priority="14" operator="equal">
      <formula>$Q$2</formula>
    </cfRule>
  </conditionalFormatting>
  <conditionalFormatting sqref="D34:D46">
    <cfRule type="cellIs" dxfId="2154" priority="13" operator="equal">
      <formula>$R$2</formula>
    </cfRule>
  </conditionalFormatting>
  <conditionalFormatting sqref="D34:D46">
    <cfRule type="cellIs" dxfId="2153" priority="3" operator="equal">
      <formula>$AB$2</formula>
    </cfRule>
    <cfRule type="cellIs" dxfId="2152" priority="4" operator="equal">
      <formula>$AA$2</formula>
    </cfRule>
    <cfRule type="cellIs" dxfId="2151" priority="5" operator="equal">
      <formula>$Z$2</formula>
    </cfRule>
    <cfRule type="cellIs" dxfId="2150" priority="6" operator="equal">
      <formula>$Y$2</formula>
    </cfRule>
    <cfRule type="cellIs" dxfId="2149" priority="7" operator="equal">
      <formula>$X$2</formula>
    </cfRule>
    <cfRule type="cellIs" dxfId="2148" priority="8" operator="equal">
      <formula>$W$2</formula>
    </cfRule>
    <cfRule type="cellIs" dxfId="2147" priority="9" operator="equal">
      <formula>$V$2</formula>
    </cfRule>
    <cfRule type="cellIs" dxfId="2146" priority="10" operator="equal">
      <formula>$U$2</formula>
    </cfRule>
    <cfRule type="cellIs" dxfId="2145" priority="11" operator="equal">
      <formula>$T$2</formula>
    </cfRule>
    <cfRule type="cellIs" dxfId="2144" priority="12" operator="equal">
      <formula>$S$2</formula>
    </cfRule>
  </conditionalFormatting>
  <conditionalFormatting sqref="D32">
    <cfRule type="cellIs" dxfId="2143" priority="2" operator="equal">
      <formula>$S$2</formula>
    </cfRule>
  </conditionalFormatting>
  <conditionalFormatting sqref="D33">
    <cfRule type="cellIs" dxfId="2142" priority="1" operator="equal">
      <formula>$S$2</formula>
    </cfRule>
  </conditionalFormatting>
  <hyperlinks>
    <hyperlink ref="F1" location="'فهرست واحد ها'!A1" display="فهرست واحدها"/>
  </hyperlinks>
  <pageMargins left="0.24" right="0.24" top="0.17" bottom="0.75" header="0.17" footer="0.3"/>
  <pageSetup paperSize="9" scale="7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29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" style="2" customWidth="1"/>
    <col min="2" max="2" width="10.140625" style="2" customWidth="1"/>
    <col min="3" max="3" width="8.85546875" style="2" customWidth="1"/>
    <col min="4" max="4" width="9.42578125" style="26" customWidth="1"/>
    <col min="5" max="5" width="23.140625" style="2" customWidth="1"/>
    <col min="6" max="6" width="22.8554687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40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112</v>
      </c>
      <c r="C4" s="143" t="s">
        <v>90</v>
      </c>
      <c r="D4" s="143" t="s">
        <v>110</v>
      </c>
      <c r="E4" s="66" t="s">
        <v>192</v>
      </c>
      <c r="F4" s="66" t="s">
        <v>193</v>
      </c>
      <c r="G4" s="66" t="s">
        <v>194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 t="s">
        <v>75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112</v>
      </c>
      <c r="C5" s="143" t="s">
        <v>90</v>
      </c>
      <c r="D5" s="143" t="s">
        <v>110</v>
      </c>
      <c r="E5" s="66" t="s">
        <v>192</v>
      </c>
      <c r="F5" s="66" t="s">
        <v>195</v>
      </c>
      <c r="G5" s="66" t="s">
        <v>194</v>
      </c>
      <c r="H5" s="88"/>
      <c r="I5" s="32"/>
      <c r="J5" s="32"/>
      <c r="K5" s="41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112</v>
      </c>
      <c r="C6" s="143" t="s">
        <v>90</v>
      </c>
      <c r="D6" s="143" t="s">
        <v>110</v>
      </c>
      <c r="E6" s="66" t="s">
        <v>192</v>
      </c>
      <c r="F6" s="66" t="s">
        <v>196</v>
      </c>
      <c r="G6" s="66" t="s">
        <v>194</v>
      </c>
      <c r="H6" s="88"/>
      <c r="I6" s="32"/>
      <c r="J6" s="32"/>
      <c r="K6" s="41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112</v>
      </c>
      <c r="C7" s="143" t="s">
        <v>90</v>
      </c>
      <c r="D7" s="143" t="s">
        <v>110</v>
      </c>
      <c r="E7" s="66" t="s">
        <v>192</v>
      </c>
      <c r="F7" s="66" t="s">
        <v>197</v>
      </c>
      <c r="G7" s="66" t="s">
        <v>194</v>
      </c>
      <c r="H7" s="88"/>
      <c r="I7" s="32"/>
      <c r="J7" s="32"/>
      <c r="K7" s="41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>
      <c r="A8" s="142">
        <v>5</v>
      </c>
      <c r="B8" s="66"/>
      <c r="C8" s="143"/>
      <c r="D8" s="143"/>
      <c r="E8" s="66"/>
      <c r="F8" s="142"/>
      <c r="G8" s="142"/>
    </row>
    <row r="9" spans="1:27" s="86" customFormat="1" ht="18.75">
      <c r="A9" s="142">
        <v>6</v>
      </c>
      <c r="B9" s="149"/>
      <c r="C9" s="143"/>
      <c r="D9" s="143"/>
      <c r="E9" s="142"/>
      <c r="F9" s="142"/>
      <c r="G9" s="142"/>
    </row>
    <row r="10" spans="1:27" s="86" customFormat="1" ht="18.75">
      <c r="A10" s="142">
        <v>7</v>
      </c>
      <c r="B10" s="149"/>
      <c r="C10" s="143"/>
      <c r="D10" s="143"/>
      <c r="E10" s="142"/>
      <c r="F10" s="142"/>
      <c r="G10" s="142"/>
    </row>
    <row r="11" spans="1:27" s="86" customFormat="1" ht="18.75">
      <c r="A11" s="142">
        <v>8</v>
      </c>
      <c r="B11" s="149"/>
      <c r="C11" s="143"/>
      <c r="D11" s="143"/>
      <c r="E11" s="142"/>
      <c r="F11" s="142"/>
      <c r="G11" s="142"/>
    </row>
    <row r="12" spans="1:27" s="86" customFormat="1" ht="18.75">
      <c r="A12" s="142">
        <v>9</v>
      </c>
      <c r="B12" s="149"/>
      <c r="C12" s="143"/>
      <c r="D12" s="143"/>
      <c r="E12" s="203"/>
      <c r="F12" s="203"/>
      <c r="G12" s="203"/>
    </row>
    <row r="13" spans="1:27" s="86" customFormat="1" ht="18.75">
      <c r="A13" s="142">
        <v>10</v>
      </c>
      <c r="B13" s="149"/>
      <c r="C13" s="143"/>
      <c r="D13" s="143"/>
      <c r="E13" s="203"/>
      <c r="F13" s="203"/>
      <c r="G13" s="203"/>
    </row>
    <row r="14" spans="1:27" s="86" customFormat="1" ht="18.75">
      <c r="A14" s="142">
        <v>11</v>
      </c>
      <c r="B14" s="149"/>
      <c r="C14" s="143"/>
      <c r="D14" s="143"/>
      <c r="E14" s="203"/>
      <c r="F14" s="203"/>
      <c r="G14" s="203"/>
    </row>
    <row r="15" spans="1:27" s="86" customFormat="1" ht="18.75">
      <c r="A15" s="142">
        <v>12</v>
      </c>
      <c r="B15" s="149"/>
      <c r="C15" s="143"/>
      <c r="D15" s="143"/>
      <c r="E15" s="203"/>
      <c r="F15" s="203"/>
      <c r="G15" s="203"/>
    </row>
    <row r="16" spans="1:27" s="86" customFormat="1" ht="18.75">
      <c r="A16" s="142">
        <v>13</v>
      </c>
      <c r="B16" s="149"/>
      <c r="C16" s="143"/>
      <c r="D16" s="143"/>
      <c r="E16" s="203"/>
      <c r="F16" s="203"/>
      <c r="G16" s="203"/>
    </row>
    <row r="17" spans="1:7" s="86" customFormat="1" ht="18.75">
      <c r="A17" s="142">
        <v>14</v>
      </c>
      <c r="B17" s="149"/>
      <c r="C17" s="143"/>
      <c r="D17" s="143"/>
      <c r="E17" s="142"/>
      <c r="F17" s="142"/>
      <c r="G17" s="142"/>
    </row>
    <row r="18" spans="1:7" s="86" customFormat="1" ht="18.75">
      <c r="A18" s="142">
        <v>15</v>
      </c>
      <c r="B18" s="149"/>
      <c r="C18" s="143"/>
      <c r="D18" s="143"/>
      <c r="E18" s="142"/>
      <c r="F18" s="142"/>
      <c r="G18" s="142"/>
    </row>
    <row r="19" spans="1:7" s="86" customFormat="1" ht="18.75">
      <c r="A19" s="142">
        <v>16</v>
      </c>
      <c r="B19" s="149"/>
      <c r="C19" s="143"/>
      <c r="D19" s="143"/>
      <c r="E19" s="142"/>
      <c r="F19" s="142"/>
      <c r="G19" s="142"/>
    </row>
    <row r="20" spans="1:7" s="86" customFormat="1" ht="18.75">
      <c r="A20" s="142"/>
      <c r="B20" s="149"/>
      <c r="C20" s="143"/>
      <c r="D20" s="143"/>
      <c r="E20" s="142"/>
      <c r="F20" s="142"/>
      <c r="G20" s="142"/>
    </row>
    <row r="21" spans="1:7" s="86" customFormat="1" ht="17.25">
      <c r="D21" s="93"/>
    </row>
    <row r="22" spans="1:7" s="86" customFormat="1" ht="17.25">
      <c r="D22" s="93"/>
    </row>
    <row r="23" spans="1:7" s="86" customFormat="1" ht="17.25">
      <c r="D23" s="93"/>
    </row>
    <row r="24" spans="1:7" s="86" customFormat="1" ht="17.25">
      <c r="D24" s="93"/>
    </row>
    <row r="25" spans="1:7" s="86" customFormat="1" ht="17.25">
      <c r="D25" s="93"/>
    </row>
    <row r="26" spans="1:7" s="86" customFormat="1" ht="17.25">
      <c r="D26" s="93"/>
    </row>
    <row r="27" spans="1:7" s="86" customFormat="1" ht="17.25">
      <c r="D27" s="93"/>
    </row>
    <row r="28" spans="1:7" s="86" customFormat="1" ht="17.25">
      <c r="D28" s="93"/>
    </row>
    <row r="29" spans="1:7" s="86" customFormat="1" ht="17.25">
      <c r="D29" s="93"/>
    </row>
    <row r="30" spans="1:7" s="86" customFormat="1" ht="17.25">
      <c r="D30" s="93"/>
    </row>
    <row r="31" spans="1:7" s="86" customFormat="1" ht="17.25">
      <c r="D31" s="93"/>
    </row>
    <row r="32" spans="1:7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</sheetData>
  <conditionalFormatting sqref="D1:D3 D21:D65465">
    <cfRule type="cellIs" dxfId="685" priority="30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38"/>
  <sheetViews>
    <sheetView showGridLines="0" rightToLeft="1" zoomScaleNormal="100" zoomScaleSheetLayoutView="70" workbookViewId="0">
      <selection activeCell="G4" sqref="G4:G5"/>
    </sheetView>
  </sheetViews>
  <sheetFormatPr defaultColWidth="4.7109375" defaultRowHeight="15"/>
  <cols>
    <col min="1" max="1" width="5.7109375" style="2" customWidth="1"/>
    <col min="2" max="2" width="11.7109375" style="2" customWidth="1"/>
    <col min="3" max="3" width="9.5703125" style="2" customWidth="1"/>
    <col min="4" max="4" width="10.5703125" style="26" customWidth="1"/>
    <col min="5" max="5" width="27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2" width="9.5703125" style="2" customWidth="1"/>
    <col min="13" max="25" width="6.42578125" style="2" hidden="1" customWidth="1"/>
    <col min="26" max="26" width="0" style="2" hidden="1" customWidth="1"/>
    <col min="27" max="16384" width="4.7109375" style="2"/>
  </cols>
  <sheetData>
    <row r="1" spans="1:26" ht="36.75" customHeight="1">
      <c r="F1" s="131" t="s">
        <v>80</v>
      </c>
      <c r="G1" s="38"/>
      <c r="H1" s="38"/>
      <c r="I1" s="38"/>
    </row>
    <row r="2" spans="1:26" ht="29.25" thickBot="1">
      <c r="A2" s="19"/>
      <c r="B2" s="19"/>
      <c r="C2" s="19"/>
      <c r="D2" s="19"/>
      <c r="E2" s="1" t="s">
        <v>41</v>
      </c>
      <c r="G2" s="19"/>
      <c r="H2" s="19"/>
      <c r="I2" s="65" t="e">
        <f>SUM(J:J)/COUNT(J:J)</f>
        <v>#DIV/0!</v>
      </c>
      <c r="J2" s="106" t="s">
        <v>91</v>
      </c>
      <c r="K2" s="1"/>
      <c r="O2" s="28" t="s">
        <v>61</v>
      </c>
      <c r="P2" s="28" t="s">
        <v>62</v>
      </c>
      <c r="Q2" s="28" t="s">
        <v>63</v>
      </c>
      <c r="R2" s="28" t="s">
        <v>64</v>
      </c>
      <c r="S2" s="28" t="s">
        <v>65</v>
      </c>
      <c r="T2" s="28" t="s">
        <v>66</v>
      </c>
      <c r="U2" s="28" t="s">
        <v>67</v>
      </c>
      <c r="V2" s="28" t="s">
        <v>68</v>
      </c>
      <c r="W2" s="28" t="s">
        <v>69</v>
      </c>
      <c r="X2" s="28" t="s">
        <v>70</v>
      </c>
      <c r="Y2" s="28" t="s">
        <v>71</v>
      </c>
      <c r="Z2" s="29" t="s">
        <v>72</v>
      </c>
    </row>
    <row r="3" spans="1:26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O3" s="27" t="s">
        <v>58</v>
      </c>
    </row>
    <row r="4" spans="1:26" s="86" customFormat="1" ht="18.75" customHeight="1">
      <c r="A4" s="66">
        <v>1</v>
      </c>
      <c r="B4" s="66" t="s">
        <v>112</v>
      </c>
      <c r="C4" s="143" t="s">
        <v>109</v>
      </c>
      <c r="D4" s="144" t="s">
        <v>110</v>
      </c>
      <c r="E4" s="144" t="s">
        <v>3</v>
      </c>
      <c r="F4" s="66" t="s">
        <v>264</v>
      </c>
      <c r="G4" s="142" t="s">
        <v>266</v>
      </c>
      <c r="H4" s="85"/>
      <c r="I4" s="57"/>
      <c r="J4" s="57"/>
      <c r="M4" s="87"/>
      <c r="N4" s="87" t="e">
        <f>#REF!</f>
        <v>#REF!</v>
      </c>
      <c r="O4" s="66">
        <f t="shared" ref="O4:Z4" si="0">COUNTIFS($E:$E,$N$4,$D:$D,O$2)</f>
        <v>0</v>
      </c>
      <c r="P4" s="66">
        <f t="shared" si="0"/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</row>
    <row r="5" spans="1:26" s="86" customFormat="1" ht="18.75">
      <c r="A5" s="66">
        <v>2</v>
      </c>
      <c r="B5" s="66" t="s">
        <v>112</v>
      </c>
      <c r="C5" s="143" t="s">
        <v>109</v>
      </c>
      <c r="D5" s="144" t="s">
        <v>110</v>
      </c>
      <c r="E5" s="144" t="s">
        <v>3</v>
      </c>
      <c r="F5" s="66" t="s">
        <v>265</v>
      </c>
      <c r="G5" s="142" t="s">
        <v>266</v>
      </c>
      <c r="H5" s="88"/>
      <c r="I5" s="32"/>
      <c r="J5" s="32"/>
      <c r="M5" s="90"/>
      <c r="N5" s="87" t="e">
        <f>#REF!</f>
        <v>#REF!</v>
      </c>
      <c r="O5" s="66">
        <f t="shared" ref="O5:Z5" si="1">COUNTIFS($E:$E,$N$5,$D:$D,O$2)</f>
        <v>0</v>
      </c>
      <c r="P5" s="66">
        <f t="shared" si="1"/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</row>
    <row r="6" spans="1:26" s="86" customFormat="1" ht="18.75">
      <c r="A6" s="66">
        <v>3</v>
      </c>
      <c r="B6" s="66"/>
      <c r="C6" s="143"/>
      <c r="D6" s="144"/>
      <c r="E6" s="144"/>
      <c r="F6" s="66"/>
      <c r="G6" s="142"/>
      <c r="H6" s="69"/>
      <c r="I6" s="58"/>
      <c r="J6" s="108"/>
      <c r="M6" s="87"/>
      <c r="N6" s="87" t="e">
        <f>#REF!</f>
        <v>#REF!</v>
      </c>
      <c r="O6" s="66">
        <f t="shared" ref="O6:Z6" si="2">COUNTIFS($E:$E,$N$6,$D:$D,O$2)</f>
        <v>0</v>
      </c>
      <c r="P6" s="66">
        <f t="shared" si="2"/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</row>
    <row r="7" spans="1:26" s="86" customFormat="1" ht="18.75">
      <c r="A7" s="66">
        <v>4</v>
      </c>
      <c r="B7" s="66"/>
      <c r="C7" s="143"/>
      <c r="D7" s="144"/>
      <c r="E7" s="144"/>
      <c r="F7" s="66"/>
      <c r="G7" s="142"/>
      <c r="H7" s="88"/>
      <c r="I7" s="32"/>
      <c r="J7" s="32"/>
      <c r="M7" s="90"/>
      <c r="N7" s="87" t="e">
        <f>#REF!</f>
        <v>#REF!</v>
      </c>
      <c r="O7" s="66">
        <f t="shared" ref="O7:Z7" si="3">COUNTIFS($E:$E,$N$7,$D:$D,O$2)</f>
        <v>0</v>
      </c>
      <c r="P7" s="66">
        <f t="shared" si="3"/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</row>
    <row r="8" spans="1:26" s="86" customFormat="1" ht="18.75">
      <c r="A8" s="66">
        <v>5</v>
      </c>
      <c r="B8" s="149"/>
      <c r="C8" s="143"/>
      <c r="D8" s="66"/>
      <c r="E8" s="142"/>
      <c r="F8" s="142"/>
      <c r="G8" s="142"/>
    </row>
    <row r="9" spans="1:26" s="86" customFormat="1" ht="18.75">
      <c r="A9" s="66">
        <v>6</v>
      </c>
      <c r="B9" s="149"/>
      <c r="C9" s="143"/>
      <c r="D9" s="66"/>
      <c r="E9" s="142"/>
      <c r="F9" s="142"/>
      <c r="G9" s="142"/>
    </row>
    <row r="10" spans="1:26" s="86" customFormat="1" ht="18.75">
      <c r="A10" s="66">
        <v>7</v>
      </c>
      <c r="B10" s="149"/>
      <c r="C10" s="143"/>
      <c r="D10" s="66"/>
      <c r="E10" s="142"/>
      <c r="F10" s="142"/>
      <c r="G10" s="142"/>
    </row>
    <row r="11" spans="1:26" s="86" customFormat="1" ht="18.75">
      <c r="A11" s="66">
        <v>8</v>
      </c>
      <c r="B11" s="149"/>
      <c r="C11" s="143"/>
      <c r="D11" s="66"/>
      <c r="E11" s="142"/>
      <c r="F11" s="142"/>
      <c r="G11" s="142"/>
      <c r="H11" s="2"/>
      <c r="I11" s="2"/>
      <c r="J11" s="2"/>
    </row>
    <row r="12" spans="1:26" ht="18.75">
      <c r="A12" s="66">
        <v>9</v>
      </c>
      <c r="B12" s="149"/>
      <c r="C12" s="143"/>
      <c r="D12" s="66"/>
      <c r="E12" s="142"/>
      <c r="F12" s="142"/>
      <c r="G12" s="142"/>
    </row>
    <row r="13" spans="1:26" ht="18.75">
      <c r="A13" s="66">
        <v>10</v>
      </c>
      <c r="B13" s="142"/>
      <c r="C13" s="143"/>
      <c r="D13" s="66"/>
      <c r="E13" s="142"/>
      <c r="F13" s="142"/>
      <c r="G13" s="142"/>
    </row>
    <row r="14" spans="1:26" ht="18.75">
      <c r="A14" s="66">
        <v>11</v>
      </c>
      <c r="B14" s="142"/>
      <c r="C14" s="143"/>
      <c r="D14" s="66"/>
      <c r="E14" s="144"/>
      <c r="F14" s="142"/>
      <c r="G14" s="142"/>
    </row>
    <row r="15" spans="1:26" ht="18.75">
      <c r="A15" s="66">
        <v>12</v>
      </c>
      <c r="B15" s="142"/>
      <c r="C15" s="143"/>
      <c r="D15" s="66"/>
      <c r="E15" s="144"/>
      <c r="F15" s="142"/>
      <c r="G15" s="142"/>
    </row>
    <row r="16" spans="1:26" ht="18.75">
      <c r="A16" s="66">
        <v>13</v>
      </c>
      <c r="B16" s="142"/>
      <c r="C16" s="143"/>
      <c r="D16" s="66"/>
      <c r="E16" s="142"/>
      <c r="F16" s="142"/>
      <c r="G16" s="142"/>
    </row>
    <row r="17" spans="1:7" ht="18.75">
      <c r="A17" s="66">
        <v>14</v>
      </c>
      <c r="B17" s="142"/>
      <c r="C17" s="143"/>
      <c r="D17" s="66"/>
      <c r="E17" s="142"/>
      <c r="F17" s="142"/>
      <c r="G17" s="142"/>
    </row>
    <row r="18" spans="1:7" ht="18.75">
      <c r="A18" s="66">
        <v>15</v>
      </c>
      <c r="B18" s="142"/>
      <c r="C18" s="143"/>
      <c r="D18" s="66"/>
      <c r="E18" s="142"/>
      <c r="F18" s="142"/>
      <c r="G18" s="142"/>
    </row>
    <row r="19" spans="1:7" ht="18.75">
      <c r="A19" s="66">
        <v>16</v>
      </c>
      <c r="B19" s="142"/>
      <c r="C19" s="143"/>
      <c r="D19" s="66"/>
      <c r="E19" s="142"/>
      <c r="F19" s="142"/>
      <c r="G19" s="142"/>
    </row>
    <row r="20" spans="1:7" ht="18.75">
      <c r="A20" s="66">
        <v>17</v>
      </c>
      <c r="B20" s="142"/>
      <c r="C20" s="143"/>
      <c r="D20" s="66"/>
      <c r="E20" s="142"/>
      <c r="F20" s="142"/>
      <c r="G20" s="142"/>
    </row>
    <row r="21" spans="1:7" ht="18.75">
      <c r="A21" s="66">
        <v>18</v>
      </c>
      <c r="B21" s="142"/>
      <c r="C21" s="143"/>
      <c r="D21" s="66"/>
      <c r="E21" s="142"/>
      <c r="F21" s="142"/>
      <c r="G21" s="142"/>
    </row>
    <row r="22" spans="1:7" ht="18.75">
      <c r="A22" s="66">
        <v>19</v>
      </c>
      <c r="B22" s="142"/>
      <c r="C22" s="143"/>
      <c r="D22" s="66"/>
      <c r="E22" s="142"/>
      <c r="F22" s="142"/>
      <c r="G22" s="142"/>
    </row>
    <row r="23" spans="1:7" ht="18.75">
      <c r="A23" s="66">
        <v>20</v>
      </c>
      <c r="B23" s="142"/>
      <c r="C23" s="143"/>
      <c r="D23" s="66"/>
      <c r="E23" s="142"/>
      <c r="F23" s="142"/>
      <c r="G23" s="142"/>
    </row>
    <row r="24" spans="1:7" ht="18.75">
      <c r="A24" s="66">
        <v>21</v>
      </c>
      <c r="B24" s="142"/>
      <c r="C24" s="143"/>
      <c r="D24" s="66"/>
      <c r="E24" s="142"/>
      <c r="F24" s="142"/>
      <c r="G24" s="142"/>
    </row>
    <row r="25" spans="1:7" ht="18.75">
      <c r="A25" s="66">
        <v>22</v>
      </c>
      <c r="B25" s="142"/>
      <c r="C25" s="143"/>
      <c r="D25" s="66"/>
      <c r="E25" s="142"/>
      <c r="F25" s="142"/>
      <c r="G25" s="142"/>
    </row>
    <row r="26" spans="1:7" ht="18.75">
      <c r="A26" s="66">
        <v>23</v>
      </c>
      <c r="B26" s="142"/>
      <c r="C26" s="143"/>
      <c r="D26" s="66"/>
      <c r="E26" s="142"/>
      <c r="F26" s="142"/>
      <c r="G26" s="142"/>
    </row>
    <row r="27" spans="1:7" ht="19.5">
      <c r="A27" s="66">
        <v>24</v>
      </c>
      <c r="B27" s="142"/>
      <c r="C27" s="143"/>
      <c r="D27" s="66"/>
      <c r="E27" s="201"/>
      <c r="F27" s="142"/>
      <c r="G27" s="142"/>
    </row>
    <row r="28" spans="1:7" ht="18.75">
      <c r="A28" s="66">
        <v>25</v>
      </c>
      <c r="B28" s="142"/>
      <c r="C28" s="143"/>
      <c r="D28" s="156"/>
      <c r="E28" s="199"/>
      <c r="F28" s="199"/>
      <c r="G28" s="200"/>
    </row>
    <row r="29" spans="1:7" ht="19.5">
      <c r="A29" s="66">
        <v>26</v>
      </c>
      <c r="B29" s="142"/>
      <c r="C29" s="143"/>
      <c r="D29" s="156"/>
      <c r="E29" s="201"/>
      <c r="F29" s="142"/>
      <c r="G29" s="155"/>
    </row>
    <row r="30" spans="1:7" ht="18.75">
      <c r="A30" s="66">
        <v>27</v>
      </c>
      <c r="B30" s="142"/>
      <c r="C30" s="143"/>
      <c r="D30" s="156"/>
      <c r="E30" s="142"/>
      <c r="F30" s="142"/>
      <c r="G30" s="142"/>
    </row>
    <row r="31" spans="1:7" ht="18.75">
      <c r="A31" s="66">
        <v>28</v>
      </c>
      <c r="B31" s="142"/>
      <c r="C31" s="143"/>
      <c r="D31" s="156"/>
      <c r="E31" s="203"/>
      <c r="F31" s="203"/>
      <c r="G31" s="203"/>
    </row>
    <row r="32" spans="1:7" ht="18.75">
      <c r="A32" s="66">
        <v>29</v>
      </c>
      <c r="B32" s="142"/>
      <c r="C32" s="143"/>
      <c r="D32" s="156"/>
      <c r="E32" s="203"/>
      <c r="F32" s="203"/>
      <c r="G32" s="203"/>
    </row>
    <row r="33" spans="1:7" ht="18.75">
      <c r="A33" s="66">
        <v>30</v>
      </c>
      <c r="B33" s="142"/>
      <c r="C33" s="143"/>
      <c r="D33" s="156"/>
      <c r="E33" s="203"/>
      <c r="F33" s="203"/>
      <c r="G33" s="203"/>
    </row>
    <row r="34" spans="1:7" ht="18.75">
      <c r="A34" s="66">
        <v>31</v>
      </c>
      <c r="B34" s="142"/>
      <c r="C34" s="143"/>
      <c r="D34" s="156"/>
      <c r="E34" s="203"/>
      <c r="F34" s="142"/>
      <c r="G34" s="142"/>
    </row>
    <row r="35" spans="1:7" ht="18.75">
      <c r="A35" s="66"/>
      <c r="B35" s="142"/>
      <c r="C35" s="143"/>
      <c r="D35" s="156"/>
      <c r="E35" s="144"/>
      <c r="F35" s="142"/>
      <c r="G35" s="142"/>
    </row>
    <row r="36" spans="1:7" ht="18.75">
      <c r="A36" s="66"/>
      <c r="B36" s="142"/>
      <c r="C36" s="143"/>
      <c r="D36" s="156"/>
      <c r="E36" s="144"/>
      <c r="F36" s="142"/>
      <c r="G36" s="142"/>
    </row>
    <row r="37" spans="1:7" ht="18.75">
      <c r="A37" s="66">
        <v>30</v>
      </c>
      <c r="B37" s="142"/>
      <c r="C37" s="143"/>
      <c r="D37" s="156"/>
      <c r="E37" s="144"/>
      <c r="F37" s="142"/>
      <c r="G37" s="142"/>
    </row>
    <row r="38" spans="1:7" ht="18.75">
      <c r="A38" s="66">
        <v>31</v>
      </c>
      <c r="B38" s="142"/>
      <c r="C38" s="143"/>
      <c r="D38" s="156"/>
    </row>
  </sheetData>
  <conditionalFormatting sqref="D1:D3 D8:D65350">
    <cfRule type="cellIs" dxfId="684" priority="433" operator="equal">
      <formula>$P$2</formula>
    </cfRule>
  </conditionalFormatting>
  <conditionalFormatting sqref="D4:D5">
    <cfRule type="cellIs" dxfId="683" priority="265" operator="equal">
      <formula>$Z$2</formula>
    </cfRule>
    <cfRule type="cellIs" dxfId="682" priority="266" operator="equal">
      <formula>$Y$2</formula>
    </cfRule>
    <cfRule type="cellIs" dxfId="681" priority="267" operator="equal">
      <formula>$X$2</formula>
    </cfRule>
    <cfRule type="cellIs" dxfId="680" priority="268" operator="equal">
      <formula>$W$2</formula>
    </cfRule>
    <cfRule type="cellIs" dxfId="679" priority="269" operator="equal">
      <formula>$V$2</formula>
    </cfRule>
    <cfRule type="cellIs" dxfId="678" priority="270" operator="equal">
      <formula>$U$2</formula>
    </cfRule>
    <cfRule type="cellIs" dxfId="677" priority="271" operator="equal">
      <formula>$T$2</formula>
    </cfRule>
    <cfRule type="cellIs" dxfId="676" priority="272" operator="equal">
      <formula>$S$2</formula>
    </cfRule>
    <cfRule type="cellIs" dxfId="675" priority="273" operator="equal">
      <formula>$R$2</formula>
    </cfRule>
    <cfRule type="cellIs" dxfId="674" priority="274" operator="equal">
      <formula>$Q$2</formula>
    </cfRule>
  </conditionalFormatting>
  <conditionalFormatting sqref="D4:D5">
    <cfRule type="cellIs" dxfId="673" priority="276" operator="equal">
      <formula>$O$2</formula>
    </cfRule>
  </conditionalFormatting>
  <conditionalFormatting sqref="D4:D5">
    <cfRule type="cellIs" dxfId="672" priority="275" operator="equal">
      <formula>$P$2</formula>
    </cfRule>
  </conditionalFormatting>
  <conditionalFormatting sqref="D6">
    <cfRule type="cellIs" dxfId="671" priority="241" operator="equal">
      <formula>$Z$2</formula>
    </cfRule>
    <cfRule type="cellIs" dxfId="670" priority="242" operator="equal">
      <formula>$Y$2</formula>
    </cfRule>
    <cfRule type="cellIs" dxfId="669" priority="243" operator="equal">
      <formula>$X$2</formula>
    </cfRule>
    <cfRule type="cellIs" dxfId="668" priority="244" operator="equal">
      <formula>$W$2</formula>
    </cfRule>
    <cfRule type="cellIs" dxfId="667" priority="245" operator="equal">
      <formula>$V$2</formula>
    </cfRule>
    <cfRule type="cellIs" dxfId="666" priority="246" operator="equal">
      <formula>$U$2</formula>
    </cfRule>
    <cfRule type="cellIs" dxfId="665" priority="247" operator="equal">
      <formula>$T$2</formula>
    </cfRule>
    <cfRule type="cellIs" dxfId="664" priority="248" operator="equal">
      <formula>$S$2</formula>
    </cfRule>
    <cfRule type="cellIs" dxfId="663" priority="249" operator="equal">
      <formula>$R$2</formula>
    </cfRule>
    <cfRule type="cellIs" dxfId="662" priority="250" operator="equal">
      <formula>$Q$2</formula>
    </cfRule>
  </conditionalFormatting>
  <conditionalFormatting sqref="D6">
    <cfRule type="cellIs" dxfId="661" priority="252" operator="equal">
      <formula>$O$2</formula>
    </cfRule>
  </conditionalFormatting>
  <conditionalFormatting sqref="D6">
    <cfRule type="cellIs" dxfId="660" priority="251" operator="equal">
      <formula>$P$2</formula>
    </cfRule>
  </conditionalFormatting>
  <conditionalFormatting sqref="D7">
    <cfRule type="cellIs" dxfId="659" priority="1" operator="equal">
      <formula>$Z$2</formula>
    </cfRule>
    <cfRule type="cellIs" dxfId="658" priority="2" operator="equal">
      <formula>$Y$2</formula>
    </cfRule>
    <cfRule type="cellIs" dxfId="657" priority="3" operator="equal">
      <formula>$X$2</formula>
    </cfRule>
    <cfRule type="cellIs" dxfId="656" priority="4" operator="equal">
      <formula>$W$2</formula>
    </cfRule>
    <cfRule type="cellIs" dxfId="655" priority="5" operator="equal">
      <formula>$V$2</formula>
    </cfRule>
    <cfRule type="cellIs" dxfId="654" priority="6" operator="equal">
      <formula>$U$2</formula>
    </cfRule>
    <cfRule type="cellIs" dxfId="653" priority="7" operator="equal">
      <formula>$T$2</formula>
    </cfRule>
    <cfRule type="cellIs" dxfId="652" priority="8" operator="equal">
      <formula>$S$2</formula>
    </cfRule>
    <cfRule type="cellIs" dxfId="651" priority="9" operator="equal">
      <formula>$R$2</formula>
    </cfRule>
    <cfRule type="cellIs" dxfId="650" priority="10" operator="equal">
      <formula>$Q$2</formula>
    </cfRule>
  </conditionalFormatting>
  <conditionalFormatting sqref="D7">
    <cfRule type="cellIs" dxfId="649" priority="12" operator="equal">
      <formula>$O$2</formula>
    </cfRule>
  </conditionalFormatting>
  <conditionalFormatting sqref="D7">
    <cfRule type="cellIs" dxfId="648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7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9"/>
  <sheetViews>
    <sheetView showGridLines="0" rightToLeft="1" zoomScaleNormal="100" workbookViewId="0">
      <selection activeCell="E4" sqref="E4:G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131"/>
      <c r="H1" s="38"/>
      <c r="I1" s="38"/>
    </row>
    <row r="2" spans="1:27" ht="29.25" thickBot="1">
      <c r="A2" s="19"/>
      <c r="B2" s="19"/>
      <c r="C2" s="19"/>
      <c r="D2" s="19"/>
      <c r="E2" s="1" t="s">
        <v>42</v>
      </c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104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112</v>
      </c>
      <c r="C4" s="143" t="s">
        <v>109</v>
      </c>
      <c r="D4" s="144" t="s">
        <v>110</v>
      </c>
      <c r="E4" s="144"/>
      <c r="F4" s="66"/>
      <c r="G4" s="142"/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 t="s">
        <v>77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/>
      <c r="C5" s="143"/>
      <c r="D5" s="66"/>
      <c r="E5" s="144"/>
      <c r="F5" s="66"/>
      <c r="G5" s="142"/>
      <c r="H5" s="88"/>
      <c r="I5" s="32"/>
      <c r="J5" s="32"/>
      <c r="K5" s="41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/>
      <c r="C6" s="143"/>
      <c r="D6" s="66"/>
      <c r="E6" s="144"/>
      <c r="F6" s="66"/>
      <c r="G6" s="66"/>
      <c r="H6" s="88"/>
      <c r="I6" s="32"/>
      <c r="J6" s="32"/>
      <c r="K6" s="41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>
      <c r="A7" s="66">
        <v>4</v>
      </c>
      <c r="B7" s="66"/>
      <c r="C7" s="143"/>
      <c r="D7" s="66"/>
      <c r="E7" s="144"/>
      <c r="F7" s="66"/>
      <c r="G7" s="66"/>
    </row>
    <row r="8" spans="1:27" s="86" customFormat="1" ht="18.75">
      <c r="A8" s="66">
        <v>5</v>
      </c>
      <c r="B8" s="66"/>
      <c r="C8" s="143"/>
      <c r="D8" s="66"/>
      <c r="E8" s="144"/>
      <c r="F8" s="66"/>
      <c r="G8" s="66"/>
    </row>
    <row r="9" spans="1:27" s="86" customFormat="1" ht="18.75">
      <c r="A9" s="66">
        <v>6</v>
      </c>
      <c r="B9" s="66"/>
      <c r="C9" s="143"/>
      <c r="D9" s="66"/>
      <c r="E9" s="144"/>
      <c r="F9" s="66"/>
      <c r="G9" s="66"/>
    </row>
    <row r="10" spans="1:27" s="86" customFormat="1" ht="18.75">
      <c r="A10" s="66">
        <v>7</v>
      </c>
      <c r="B10" s="66"/>
      <c r="C10" s="143"/>
      <c r="D10" s="66"/>
      <c r="E10" s="144"/>
      <c r="F10" s="66"/>
      <c r="G10" s="66"/>
    </row>
    <row r="11" spans="1:27" s="86" customFormat="1" ht="18.75">
      <c r="A11" s="66">
        <v>8</v>
      </c>
      <c r="B11" s="66"/>
      <c r="C11" s="143"/>
      <c r="D11" s="66"/>
      <c r="E11" s="144"/>
      <c r="F11" s="66"/>
      <c r="G11" s="66"/>
    </row>
    <row r="12" spans="1:27" s="86" customFormat="1" ht="18.75">
      <c r="A12" s="66">
        <v>9</v>
      </c>
      <c r="B12" s="66"/>
      <c r="C12" s="143"/>
      <c r="D12" s="66"/>
      <c r="E12" s="144"/>
      <c r="F12" s="66"/>
      <c r="G12" s="66"/>
    </row>
    <row r="13" spans="1:27" s="86" customFormat="1" ht="18.75">
      <c r="A13" s="66">
        <v>10</v>
      </c>
      <c r="B13" s="66"/>
      <c r="C13" s="143"/>
      <c r="D13" s="66"/>
      <c r="E13" s="144"/>
      <c r="F13" s="66"/>
      <c r="G13" s="66"/>
    </row>
    <row r="14" spans="1:27" s="86" customFormat="1" ht="18.75">
      <c r="A14" s="66">
        <v>11</v>
      </c>
      <c r="B14" s="66"/>
      <c r="C14" s="143"/>
      <c r="D14" s="66"/>
      <c r="E14" s="144"/>
      <c r="F14" s="66"/>
      <c r="G14" s="66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</sheetData>
  <conditionalFormatting sqref="D1:D3 D15:D65455">
    <cfRule type="cellIs" dxfId="647" priority="433" operator="equal">
      <formula>$Q$2</formula>
    </cfRule>
  </conditionalFormatting>
  <conditionalFormatting sqref="D5:D14">
    <cfRule type="cellIs" dxfId="646" priority="373" operator="equal">
      <formula>$AA$2</formula>
    </cfRule>
    <cfRule type="cellIs" dxfId="645" priority="374" operator="equal">
      <formula>$Z$2</formula>
    </cfRule>
    <cfRule type="cellIs" dxfId="644" priority="375" operator="equal">
      <formula>$Y$2</formula>
    </cfRule>
    <cfRule type="cellIs" dxfId="643" priority="376" operator="equal">
      <formula>$X$2</formula>
    </cfRule>
    <cfRule type="cellIs" dxfId="642" priority="377" operator="equal">
      <formula>$W$2</formula>
    </cfRule>
    <cfRule type="cellIs" dxfId="641" priority="378" operator="equal">
      <formula>$V$2</formula>
    </cfRule>
    <cfRule type="cellIs" dxfId="640" priority="379" operator="equal">
      <formula>$U$2</formula>
    </cfRule>
    <cfRule type="cellIs" dxfId="639" priority="380" operator="equal">
      <formula>$T$2</formula>
    </cfRule>
    <cfRule type="cellIs" dxfId="638" priority="381" operator="equal">
      <formula>$S$2</formula>
    </cfRule>
    <cfRule type="cellIs" dxfId="637" priority="382" operator="equal">
      <formula>$R$2</formula>
    </cfRule>
  </conditionalFormatting>
  <conditionalFormatting sqref="D5:D14">
    <cfRule type="cellIs" dxfId="636" priority="384" operator="equal">
      <formula>$P$2</formula>
    </cfRule>
  </conditionalFormatting>
  <conditionalFormatting sqref="D5:D14">
    <cfRule type="cellIs" dxfId="635" priority="383" operator="equal">
      <formula>$Q$2</formula>
    </cfRule>
  </conditionalFormatting>
  <conditionalFormatting sqref="D4">
    <cfRule type="cellIs" dxfId="634" priority="1" operator="equal">
      <formula>$AA$2</formula>
    </cfRule>
    <cfRule type="cellIs" dxfId="633" priority="2" operator="equal">
      <formula>$Z$2</formula>
    </cfRule>
    <cfRule type="cellIs" dxfId="632" priority="3" operator="equal">
      <formula>$Y$2</formula>
    </cfRule>
    <cfRule type="cellIs" dxfId="631" priority="4" operator="equal">
      <formula>$X$2</formula>
    </cfRule>
    <cfRule type="cellIs" dxfId="630" priority="5" operator="equal">
      <formula>$W$2</formula>
    </cfRule>
    <cfRule type="cellIs" dxfId="629" priority="6" operator="equal">
      <formula>$V$2</formula>
    </cfRule>
    <cfRule type="cellIs" dxfId="628" priority="7" operator="equal">
      <formula>$U$2</formula>
    </cfRule>
    <cfRule type="cellIs" dxfId="627" priority="8" operator="equal">
      <formula>$T$2</formula>
    </cfRule>
    <cfRule type="cellIs" dxfId="626" priority="9" operator="equal">
      <formula>$S$2</formula>
    </cfRule>
    <cfRule type="cellIs" dxfId="625" priority="10" operator="equal">
      <formula>$R$2</formula>
    </cfRule>
  </conditionalFormatting>
  <conditionalFormatting sqref="D4">
    <cfRule type="cellIs" dxfId="624" priority="12" operator="equal">
      <formula>$P$2</formula>
    </cfRule>
  </conditionalFormatting>
  <conditionalFormatting sqref="D4">
    <cfRule type="cellIs" dxfId="623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68"/>
  <sheetViews>
    <sheetView showGridLines="0" rightToLeft="1" zoomScale="93" zoomScaleNormal="93" workbookViewId="0">
      <selection activeCell="G10" sqref="G10"/>
    </sheetView>
  </sheetViews>
  <sheetFormatPr defaultColWidth="4.7109375" defaultRowHeight="15"/>
  <cols>
    <col min="1" max="1" width="6.5703125" style="2" customWidth="1"/>
    <col min="2" max="2" width="18.140625" style="2" customWidth="1"/>
    <col min="3" max="3" width="8" style="2" customWidth="1"/>
    <col min="4" max="4" width="10.5703125" style="26" customWidth="1"/>
    <col min="5" max="5" width="30.42578125" style="2" customWidth="1"/>
    <col min="6" max="6" width="18.5703125" style="2" customWidth="1"/>
    <col min="7" max="7" width="15.5703125" style="2" customWidth="1"/>
    <col min="8" max="8" width="15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16.42578125" style="2" customWidth="1"/>
    <col min="14" max="15" width="9.5703125" style="2" customWidth="1"/>
    <col min="16" max="16" width="9.5703125" style="2" hidden="1" customWidth="1"/>
    <col min="17" max="29" width="6.42578125" style="2" hidden="1" customWidth="1"/>
    <col min="30" max="16384" width="4.7109375" style="2"/>
  </cols>
  <sheetData>
    <row r="1" spans="1:29" ht="36.75" customHeight="1">
      <c r="F1" s="131" t="s">
        <v>80</v>
      </c>
      <c r="G1" s="38"/>
      <c r="H1" s="38"/>
      <c r="I1" s="38"/>
    </row>
    <row r="2" spans="1:29" ht="28.5">
      <c r="A2" s="19"/>
      <c r="B2" s="19"/>
      <c r="C2" s="19"/>
      <c r="D2" s="19"/>
      <c r="E2" s="1" t="s">
        <v>43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9"/>
      <c r="M2" s="19"/>
      <c r="N2" s="1"/>
      <c r="R2" s="28" t="s">
        <v>61</v>
      </c>
      <c r="S2" s="28" t="s">
        <v>62</v>
      </c>
      <c r="T2" s="28" t="s">
        <v>63</v>
      </c>
      <c r="U2" s="28" t="s">
        <v>64</v>
      </c>
      <c r="V2" s="28" t="s">
        <v>65</v>
      </c>
      <c r="W2" s="28" t="s">
        <v>66</v>
      </c>
      <c r="X2" s="28" t="s">
        <v>67</v>
      </c>
      <c r="Y2" s="28" t="s">
        <v>68</v>
      </c>
      <c r="Z2" s="28" t="s">
        <v>69</v>
      </c>
      <c r="AA2" s="28" t="s">
        <v>70</v>
      </c>
      <c r="AB2" s="28" t="s">
        <v>71</v>
      </c>
      <c r="AC2" s="29" t="s">
        <v>72</v>
      </c>
    </row>
    <row r="3" spans="1:29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41" t="s">
        <v>88</v>
      </c>
      <c r="I3" s="141" t="s">
        <v>86</v>
      </c>
      <c r="J3" s="141" t="s">
        <v>79</v>
      </c>
      <c r="K3" s="141" t="s">
        <v>78</v>
      </c>
      <c r="L3" s="141" t="s">
        <v>100</v>
      </c>
      <c r="M3" s="135"/>
      <c r="R3" s="27" t="s">
        <v>58</v>
      </c>
    </row>
    <row r="4" spans="1:29" s="86" customFormat="1" ht="18.75" customHeight="1">
      <c r="A4" s="66">
        <v>1</v>
      </c>
      <c r="B4" s="144" t="s">
        <v>112</v>
      </c>
      <c r="C4" s="146" t="s">
        <v>90</v>
      </c>
      <c r="D4" s="144" t="s">
        <v>110</v>
      </c>
      <c r="E4" s="144"/>
      <c r="F4" s="144"/>
      <c r="G4" s="144"/>
      <c r="H4" s="66"/>
      <c r="I4" s="66"/>
      <c r="J4" s="66"/>
      <c r="K4" s="66"/>
      <c r="L4" s="144"/>
      <c r="M4" s="93"/>
      <c r="Q4" s="87" t="e">
        <f>#REF!</f>
        <v>#REF!</v>
      </c>
      <c r="R4" s="66">
        <f t="shared" ref="R4:AC4" si="0">COUNTIFS($E:$E,$Q$4,$D:$D,R$2)</f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  <c r="AC4" s="66">
        <f t="shared" si="0"/>
        <v>0</v>
      </c>
    </row>
    <row r="5" spans="1:29" s="86" customFormat="1" ht="18.75" customHeight="1">
      <c r="A5" s="66">
        <v>2</v>
      </c>
      <c r="B5" s="144"/>
      <c r="C5" s="146"/>
      <c r="D5" s="144"/>
      <c r="E5" s="144"/>
      <c r="F5" s="144"/>
      <c r="G5" s="144"/>
      <c r="H5" s="142"/>
      <c r="I5" s="142"/>
      <c r="J5" s="66"/>
      <c r="K5" s="66"/>
      <c r="L5" s="154"/>
      <c r="M5" s="93"/>
      <c r="Q5" s="87" t="e">
        <f>#REF!</f>
        <v>#REF!</v>
      </c>
      <c r="R5" s="66">
        <f t="shared" ref="R5:AC5" si="1">COUNTIFS($E:$E,$Q$5,$D:$D,R$2)</f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  <c r="AC5" s="66">
        <f t="shared" si="1"/>
        <v>0</v>
      </c>
    </row>
    <row r="6" spans="1:29" s="86" customFormat="1" ht="18.75" customHeight="1">
      <c r="A6" s="66">
        <v>3</v>
      </c>
      <c r="B6" s="144"/>
      <c r="C6" s="146"/>
      <c r="D6" s="144"/>
      <c r="E6" s="144"/>
      <c r="F6" s="144"/>
      <c r="G6" s="144"/>
      <c r="H6" s="142"/>
      <c r="I6" s="142"/>
      <c r="J6" s="66"/>
      <c r="K6" s="66"/>
      <c r="L6" s="154"/>
      <c r="M6" s="93"/>
      <c r="Q6" s="87" t="e">
        <f>#REF!</f>
        <v>#REF!</v>
      </c>
      <c r="R6" s="66">
        <f t="shared" ref="R6:AC6" si="2">COUNTIFS($E:$E,$Q$6,$D:$D,R$2)</f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  <c r="AC6" s="66">
        <f t="shared" si="2"/>
        <v>0</v>
      </c>
    </row>
    <row r="7" spans="1:29" s="86" customFormat="1" ht="18.75" customHeight="1">
      <c r="A7" s="66">
        <v>4</v>
      </c>
      <c r="B7" s="144"/>
      <c r="C7" s="146"/>
      <c r="D7" s="144"/>
      <c r="E7" s="144"/>
      <c r="F7" s="144"/>
      <c r="G7" s="144"/>
      <c r="H7" s="142"/>
      <c r="I7" s="142"/>
      <c r="J7" s="66"/>
      <c r="K7" s="66"/>
      <c r="L7" s="154"/>
      <c r="M7" s="93"/>
      <c r="Q7" s="87" t="e">
        <f>#REF!</f>
        <v>#REF!</v>
      </c>
      <c r="R7" s="66">
        <f t="shared" ref="R7:AC7" si="3">COUNTIFS($E:$E,$Q$7,$D:$D,R$2)</f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  <c r="AC7" s="66">
        <f t="shared" si="3"/>
        <v>0</v>
      </c>
    </row>
    <row r="8" spans="1:29" s="86" customFormat="1" ht="18.75">
      <c r="A8" s="66">
        <v>5</v>
      </c>
      <c r="B8" s="144"/>
      <c r="C8" s="146"/>
      <c r="D8" s="144"/>
      <c r="E8" s="144"/>
      <c r="F8" s="144"/>
      <c r="G8" s="144"/>
      <c r="L8" s="149"/>
    </row>
    <row r="9" spans="1:29" s="86" customFormat="1" ht="18.75">
      <c r="A9" s="66">
        <v>6</v>
      </c>
      <c r="B9" s="144"/>
      <c r="C9" s="146"/>
      <c r="D9" s="144"/>
      <c r="E9" s="144"/>
      <c r="F9" s="144"/>
      <c r="G9" s="144"/>
      <c r="L9" s="149"/>
    </row>
    <row r="10" spans="1:29" s="86" customFormat="1" ht="18.75">
      <c r="A10" s="66">
        <v>7</v>
      </c>
      <c r="B10" s="144"/>
      <c r="C10" s="146"/>
      <c r="D10" s="144"/>
      <c r="E10" s="144"/>
      <c r="F10" s="144"/>
      <c r="G10" s="144"/>
      <c r="L10" s="149"/>
    </row>
    <row r="11" spans="1:29" s="86" customFormat="1" ht="18.75">
      <c r="A11" s="66">
        <v>8</v>
      </c>
      <c r="B11" s="144"/>
      <c r="C11" s="146"/>
      <c r="D11" s="144"/>
      <c r="E11" s="144"/>
      <c r="F11" s="144"/>
      <c r="G11" s="144"/>
      <c r="L11" s="149"/>
    </row>
    <row r="12" spans="1:29" s="86" customFormat="1" ht="18.75">
      <c r="A12" s="66">
        <v>9</v>
      </c>
      <c r="B12" s="144"/>
      <c r="C12" s="146"/>
      <c r="D12" s="144"/>
      <c r="E12" s="144"/>
      <c r="F12" s="144"/>
      <c r="G12" s="144"/>
      <c r="L12" s="149"/>
    </row>
    <row r="13" spans="1:29" s="86" customFormat="1" ht="18.75">
      <c r="A13" s="66">
        <v>10</v>
      </c>
      <c r="B13" s="144"/>
      <c r="C13" s="146"/>
      <c r="D13" s="144"/>
      <c r="E13" s="144"/>
      <c r="F13" s="144"/>
      <c r="G13" s="144"/>
      <c r="L13" s="149"/>
    </row>
    <row r="14" spans="1:29" s="86" customFormat="1" ht="18.75">
      <c r="A14" s="66">
        <v>11</v>
      </c>
      <c r="B14" s="144"/>
      <c r="C14" s="146"/>
      <c r="D14" s="144"/>
      <c r="E14" s="144"/>
      <c r="F14" s="144"/>
      <c r="G14" s="144"/>
      <c r="L14" s="149"/>
    </row>
    <row r="15" spans="1:29" s="86" customFormat="1" ht="18.75">
      <c r="A15" s="66">
        <v>12</v>
      </c>
      <c r="B15" s="144"/>
      <c r="C15" s="146"/>
      <c r="D15" s="144"/>
      <c r="E15" s="144"/>
      <c r="F15" s="144"/>
      <c r="G15" s="144"/>
      <c r="L15" s="149"/>
    </row>
    <row r="16" spans="1:29" s="86" customFormat="1" ht="18.75">
      <c r="A16" s="66">
        <v>13</v>
      </c>
      <c r="B16" s="144"/>
      <c r="C16" s="146"/>
      <c r="D16" s="144"/>
      <c r="E16" s="144"/>
      <c r="F16" s="144"/>
      <c r="G16" s="144"/>
      <c r="L16" s="149"/>
    </row>
    <row r="17" spans="1:12" s="86" customFormat="1" ht="18.75">
      <c r="A17" s="66">
        <v>14</v>
      </c>
      <c r="B17" s="144"/>
      <c r="C17" s="146"/>
      <c r="D17" s="144"/>
      <c r="E17" s="144"/>
      <c r="F17" s="144"/>
      <c r="G17" s="144"/>
      <c r="L17" s="149"/>
    </row>
    <row r="18" spans="1:12" s="86" customFormat="1" ht="18.75">
      <c r="A18" s="66">
        <v>15</v>
      </c>
      <c r="B18" s="144"/>
      <c r="C18" s="146"/>
      <c r="D18" s="144"/>
      <c r="E18" s="144"/>
      <c r="F18" s="144"/>
      <c r="G18" s="144"/>
      <c r="L18" s="149"/>
    </row>
    <row r="19" spans="1:12" s="86" customFormat="1" ht="18.75">
      <c r="A19" s="66">
        <v>16</v>
      </c>
      <c r="B19" s="144"/>
      <c r="C19" s="146"/>
      <c r="D19" s="144"/>
      <c r="E19" s="144"/>
      <c r="F19" s="144"/>
      <c r="G19" s="144"/>
      <c r="L19" s="149"/>
    </row>
    <row r="20" spans="1:12" s="86" customFormat="1" ht="18.75">
      <c r="A20" s="66">
        <v>17</v>
      </c>
      <c r="B20" s="144"/>
      <c r="C20" s="146"/>
      <c r="D20" s="144"/>
      <c r="E20" s="144"/>
      <c r="F20" s="144"/>
      <c r="G20" s="144"/>
      <c r="L20" s="149"/>
    </row>
    <row r="21" spans="1:12" s="86" customFormat="1" ht="18.75">
      <c r="A21" s="66">
        <v>18</v>
      </c>
      <c r="B21" s="144"/>
      <c r="C21" s="146"/>
      <c r="D21" s="144"/>
      <c r="E21" s="144"/>
      <c r="F21" s="144"/>
      <c r="G21" s="144"/>
      <c r="L21" s="149"/>
    </row>
    <row r="22" spans="1:12" s="86" customFormat="1" ht="18.75">
      <c r="A22" s="66">
        <v>19</v>
      </c>
      <c r="B22" s="144"/>
      <c r="C22" s="146"/>
      <c r="D22" s="144"/>
      <c r="E22" s="144"/>
      <c r="F22" s="144"/>
      <c r="G22" s="144"/>
      <c r="L22" s="149"/>
    </row>
    <row r="23" spans="1:12" s="86" customFormat="1" ht="18.75">
      <c r="A23" s="66">
        <v>20</v>
      </c>
      <c r="B23" s="144"/>
      <c r="C23" s="146"/>
      <c r="D23" s="144"/>
      <c r="E23" s="144"/>
      <c r="F23" s="144"/>
      <c r="G23" s="144"/>
      <c r="L23" s="149"/>
    </row>
    <row r="24" spans="1:12" s="86" customFormat="1" ht="18.75">
      <c r="A24" s="66">
        <v>21</v>
      </c>
      <c r="B24" s="144"/>
      <c r="C24" s="146"/>
      <c r="D24" s="144"/>
      <c r="E24" s="144"/>
      <c r="F24" s="144"/>
      <c r="G24" s="144"/>
      <c r="L24" s="149"/>
    </row>
    <row r="25" spans="1:12" s="86" customFormat="1" ht="18.75">
      <c r="A25" s="66">
        <v>22</v>
      </c>
      <c r="B25" s="144"/>
      <c r="C25" s="146"/>
      <c r="D25" s="144"/>
      <c r="E25" s="144"/>
      <c r="F25" s="144"/>
      <c r="G25" s="144"/>
      <c r="L25" s="149"/>
    </row>
    <row r="26" spans="1:12" s="86" customFormat="1" ht="18.75">
      <c r="A26" s="66">
        <v>23</v>
      </c>
      <c r="B26" s="144"/>
      <c r="C26" s="146"/>
      <c r="D26" s="144"/>
      <c r="E26" s="144"/>
      <c r="F26" s="144"/>
      <c r="G26" s="144"/>
      <c r="L26" s="149"/>
    </row>
    <row r="27" spans="1:12" s="86" customFormat="1" ht="18.75">
      <c r="A27" s="66">
        <v>24</v>
      </c>
      <c r="B27" s="144"/>
      <c r="C27" s="146"/>
      <c r="D27" s="144"/>
      <c r="E27" s="204"/>
      <c r="F27" s="204"/>
      <c r="G27" s="204"/>
      <c r="H27" s="208"/>
      <c r="I27" s="208"/>
      <c r="J27" s="208"/>
      <c r="K27" s="208"/>
      <c r="L27" s="202"/>
    </row>
    <row r="28" spans="1:12" s="86" customFormat="1" ht="18.75">
      <c r="A28" s="66"/>
      <c r="B28" s="144"/>
      <c r="C28" s="146"/>
      <c r="D28" s="144"/>
      <c r="E28" s="144"/>
      <c r="F28" s="144"/>
      <c r="G28" s="144"/>
      <c r="L28" s="149"/>
    </row>
    <row r="29" spans="1:12" s="86" customFormat="1" ht="18.75">
      <c r="A29" s="66"/>
      <c r="B29" s="144"/>
      <c r="C29" s="146"/>
      <c r="D29" s="144"/>
      <c r="E29" s="144"/>
      <c r="F29" s="144"/>
      <c r="G29" s="144"/>
      <c r="L29" s="149"/>
    </row>
    <row r="30" spans="1:12" s="86" customFormat="1" ht="18.75">
      <c r="A30" s="66"/>
      <c r="B30" s="144"/>
      <c r="C30" s="146"/>
      <c r="D30" s="144"/>
      <c r="E30" s="144"/>
      <c r="F30" s="144"/>
      <c r="G30" s="144"/>
      <c r="L30" s="149"/>
    </row>
    <row r="31" spans="1:12" s="86" customFormat="1" ht="17.25">
      <c r="D31" s="93"/>
    </row>
    <row r="32" spans="1:12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</sheetData>
  <conditionalFormatting sqref="D1:D3 D31:D65404">
    <cfRule type="cellIs" dxfId="622" priority="265" operator="equal">
      <formula>$S$2</formula>
    </cfRule>
  </conditionalFormatting>
  <conditionalFormatting sqref="D4">
    <cfRule type="cellIs" dxfId="621" priority="97" operator="equal">
      <formula>$AB$2</formula>
    </cfRule>
    <cfRule type="cellIs" dxfId="620" priority="98" operator="equal">
      <formula>$AA$2</formula>
    </cfRule>
    <cfRule type="cellIs" dxfId="619" priority="99" operator="equal">
      <formula>$Z$2</formula>
    </cfRule>
    <cfRule type="cellIs" dxfId="618" priority="100" operator="equal">
      <formula>$Y$2</formula>
    </cfRule>
    <cfRule type="cellIs" dxfId="617" priority="101" operator="equal">
      <formula>$X$2</formula>
    </cfRule>
    <cfRule type="cellIs" dxfId="616" priority="102" operator="equal">
      <formula>$W$2</formula>
    </cfRule>
    <cfRule type="cellIs" dxfId="615" priority="103" operator="equal">
      <formula>$V$2</formula>
    </cfRule>
    <cfRule type="cellIs" dxfId="614" priority="104" operator="equal">
      <formula>$U$2</formula>
    </cfRule>
    <cfRule type="cellIs" dxfId="613" priority="105" operator="equal">
      <formula>$T$2</formula>
    </cfRule>
    <cfRule type="cellIs" dxfId="612" priority="106" operator="equal">
      <formula>$S$2</formula>
    </cfRule>
  </conditionalFormatting>
  <conditionalFormatting sqref="D4">
    <cfRule type="cellIs" dxfId="611" priority="108" operator="equal">
      <formula>$Q$2</formula>
    </cfRule>
  </conditionalFormatting>
  <conditionalFormatting sqref="D4">
    <cfRule type="cellIs" dxfId="610" priority="107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20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" style="2" customWidth="1"/>
    <col min="2" max="2" width="10.28515625" style="2" customWidth="1"/>
    <col min="3" max="3" width="9" style="2" customWidth="1"/>
    <col min="4" max="4" width="10.5703125" style="26" customWidth="1"/>
    <col min="5" max="5" width="39.85546875" style="2" customWidth="1"/>
    <col min="6" max="6" width="18.5703125" style="2" customWidth="1"/>
    <col min="7" max="7" width="15" style="2" customWidth="1"/>
    <col min="8" max="8" width="9.5703125" style="2" hidden="1" customWidth="1"/>
    <col min="9" max="9" width="8.7109375" style="2" hidden="1" customWidth="1"/>
    <col min="10" max="10" width="0.140625" style="2" hidden="1" customWidth="1"/>
    <col min="11" max="11" width="18" style="2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8.5">
      <c r="A2" s="19"/>
      <c r="B2" s="19"/>
      <c r="C2" s="19"/>
      <c r="D2" s="19"/>
      <c r="E2" s="19" t="s">
        <v>44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41" t="s">
        <v>88</v>
      </c>
      <c r="I3" s="141" t="s">
        <v>86</v>
      </c>
      <c r="J3" s="141" t="s">
        <v>79</v>
      </c>
      <c r="K3" s="141" t="s">
        <v>100</v>
      </c>
      <c r="P3" s="27" t="s">
        <v>58</v>
      </c>
    </row>
    <row r="4" spans="1:27" s="86" customFormat="1" ht="18.75" customHeight="1">
      <c r="A4" s="66">
        <v>1</v>
      </c>
      <c r="B4" s="144" t="s">
        <v>112</v>
      </c>
      <c r="C4" s="144" t="s">
        <v>90</v>
      </c>
      <c r="D4" s="142" t="s">
        <v>110</v>
      </c>
      <c r="E4" s="144" t="s">
        <v>119</v>
      </c>
      <c r="F4" s="144" t="s">
        <v>198</v>
      </c>
      <c r="G4" s="144" t="s">
        <v>199</v>
      </c>
      <c r="H4" s="66"/>
      <c r="I4" s="66"/>
      <c r="J4" s="66"/>
      <c r="K4" s="66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/>
      <c r="C5" s="144"/>
      <c r="D5" s="142"/>
      <c r="E5" s="144"/>
      <c r="F5" s="144"/>
      <c r="G5" s="144"/>
      <c r="H5" s="66"/>
      <c r="I5" s="66"/>
      <c r="J5" s="66"/>
      <c r="K5" s="6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144"/>
      <c r="C6" s="188"/>
      <c r="D6" s="154"/>
      <c r="E6" s="144"/>
      <c r="F6" s="144"/>
      <c r="G6" s="144"/>
      <c r="H6" s="66"/>
      <c r="I6" s="66"/>
      <c r="J6" s="66"/>
      <c r="K6" s="66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144"/>
      <c r="C7" s="188"/>
      <c r="D7" s="154"/>
      <c r="E7" s="144"/>
      <c r="F7" s="144"/>
      <c r="G7" s="144"/>
      <c r="H7" s="142"/>
      <c r="I7" s="142"/>
      <c r="J7" s="66"/>
      <c r="K7" s="66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144"/>
      <c r="C8" s="188"/>
      <c r="D8" s="154"/>
      <c r="E8" s="144"/>
      <c r="F8" s="144"/>
      <c r="G8" s="144"/>
      <c r="H8" s="66"/>
      <c r="I8" s="66"/>
      <c r="J8" s="66"/>
      <c r="K8" s="66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ht="18">
      <c r="A9" s="66">
        <v>6</v>
      </c>
      <c r="B9" s="66"/>
      <c r="C9" s="188"/>
      <c r="D9" s="154"/>
      <c r="E9" s="144"/>
      <c r="F9" s="144"/>
      <c r="G9" s="144"/>
      <c r="K9" s="155"/>
    </row>
    <row r="10" spans="1:27" ht="18">
      <c r="A10" s="66">
        <v>7</v>
      </c>
      <c r="B10" s="66"/>
      <c r="C10" s="188"/>
      <c r="D10" s="154"/>
      <c r="E10" s="144"/>
      <c r="F10" s="144"/>
      <c r="G10" s="144"/>
      <c r="K10" s="155"/>
    </row>
    <row r="11" spans="1:27" ht="18">
      <c r="A11" s="190">
        <v>8</v>
      </c>
      <c r="B11" s="190"/>
      <c r="C11" s="191"/>
      <c r="D11" s="182"/>
      <c r="E11" s="159"/>
      <c r="F11" s="144"/>
      <c r="G11" s="159"/>
      <c r="K11" s="183"/>
    </row>
    <row r="12" spans="1:27" ht="18">
      <c r="A12" s="66">
        <v>9</v>
      </c>
      <c r="B12" s="66"/>
      <c r="C12" s="188"/>
      <c r="D12" s="154"/>
      <c r="E12" s="144"/>
      <c r="F12" s="144"/>
      <c r="G12" s="144"/>
      <c r="H12" s="155"/>
      <c r="I12" s="155"/>
      <c r="J12" s="155"/>
      <c r="K12" s="155"/>
    </row>
    <row r="13" spans="1:27" ht="18">
      <c r="A13" s="66">
        <v>10</v>
      </c>
      <c r="B13" s="66"/>
      <c r="C13" s="188"/>
      <c r="D13" s="156"/>
      <c r="E13" s="184"/>
      <c r="F13" s="144"/>
      <c r="G13" s="144"/>
      <c r="H13" s="155"/>
      <c r="I13" s="155"/>
      <c r="J13" s="155"/>
      <c r="K13" s="155"/>
    </row>
    <row r="14" spans="1:27" ht="17.25">
      <c r="A14" s="66">
        <v>11</v>
      </c>
      <c r="B14" s="66"/>
      <c r="C14" s="144"/>
      <c r="D14" s="154"/>
      <c r="E14" s="144"/>
      <c r="F14" s="144"/>
      <c r="G14" s="144"/>
      <c r="H14" s="155"/>
      <c r="I14" s="155"/>
      <c r="J14" s="155"/>
      <c r="K14" s="155"/>
    </row>
    <row r="15" spans="1:27" ht="17.25">
      <c r="A15" s="66">
        <v>12</v>
      </c>
      <c r="B15" s="144"/>
      <c r="C15" s="144"/>
      <c r="D15" s="154"/>
      <c r="E15" s="144"/>
      <c r="F15" s="144"/>
      <c r="G15" s="144"/>
      <c r="H15" s="155"/>
      <c r="I15" s="155"/>
      <c r="J15" s="155"/>
      <c r="K15" s="155"/>
    </row>
    <row r="16" spans="1:27" ht="17.25">
      <c r="A16" s="66">
        <v>13</v>
      </c>
      <c r="B16" s="144"/>
      <c r="C16" s="144"/>
      <c r="D16" s="154"/>
      <c r="E16" s="144"/>
      <c r="F16" s="144"/>
      <c r="G16" s="144"/>
      <c r="K16" s="155"/>
    </row>
    <row r="17" spans="1:11" ht="17.25">
      <c r="A17" s="66">
        <v>14</v>
      </c>
      <c r="B17" s="144"/>
      <c r="C17" s="144"/>
      <c r="D17" s="154"/>
      <c r="E17" s="144"/>
      <c r="F17" s="144"/>
      <c r="G17" s="144"/>
      <c r="K17" s="155"/>
    </row>
    <row r="18" spans="1:11" ht="17.25">
      <c r="A18" s="66">
        <v>15</v>
      </c>
      <c r="B18" s="144"/>
      <c r="C18" s="144"/>
      <c r="D18" s="154"/>
      <c r="E18" s="144"/>
      <c r="F18" s="144"/>
      <c r="G18" s="144"/>
      <c r="K18" s="155"/>
    </row>
    <row r="19" spans="1:11" ht="17.25">
      <c r="A19" s="66">
        <v>16</v>
      </c>
      <c r="B19" s="144"/>
      <c r="C19" s="144"/>
      <c r="D19" s="154"/>
      <c r="E19" s="144"/>
      <c r="F19" s="144"/>
      <c r="G19" s="144"/>
      <c r="K19" s="155"/>
    </row>
    <row r="20" spans="1:11" ht="17.25">
      <c r="A20" s="66">
        <v>17</v>
      </c>
      <c r="B20" s="144"/>
      <c r="C20" s="144"/>
      <c r="D20" s="154"/>
      <c r="E20" s="144"/>
      <c r="F20" s="144"/>
      <c r="G20" s="144"/>
      <c r="K20" s="155"/>
    </row>
  </sheetData>
  <conditionalFormatting sqref="D1:D3 C5 D13 D21:D65284">
    <cfRule type="cellIs" dxfId="609" priority="277" operator="equal">
      <formula>$Q$2</formula>
    </cfRule>
  </conditionalFormatting>
  <conditionalFormatting sqref="C5">
    <cfRule type="cellIs" dxfId="608" priority="265" operator="equal">
      <formula>$AA$2</formula>
    </cfRule>
    <cfRule type="cellIs" dxfId="607" priority="266" operator="equal">
      <formula>$Z$2</formula>
    </cfRule>
    <cfRule type="cellIs" dxfId="606" priority="267" operator="equal">
      <formula>$Y$2</formula>
    </cfRule>
    <cfRule type="cellIs" dxfId="605" priority="268" operator="equal">
      <formula>$X$2</formula>
    </cfRule>
    <cfRule type="cellIs" dxfId="604" priority="269" operator="equal">
      <formula>$W$2</formula>
    </cfRule>
    <cfRule type="cellIs" dxfId="603" priority="270" operator="equal">
      <formula>$V$2</formula>
    </cfRule>
    <cfRule type="cellIs" dxfId="602" priority="271" operator="equal">
      <formula>$U$2</formula>
    </cfRule>
    <cfRule type="cellIs" dxfId="601" priority="272" operator="equal">
      <formula>$T$2</formula>
    </cfRule>
    <cfRule type="cellIs" dxfId="600" priority="273" operator="equal">
      <formula>$S$2</formula>
    </cfRule>
    <cfRule type="cellIs" dxfId="599" priority="274" operator="equal">
      <formula>$R$2</formula>
    </cfRule>
  </conditionalFormatting>
  <conditionalFormatting sqref="C5">
    <cfRule type="cellIs" dxfId="598" priority="276" operator="equal">
      <formula>$P$2</formula>
    </cfRule>
  </conditionalFormatting>
  <conditionalFormatting sqref="C4">
    <cfRule type="cellIs" dxfId="597" priority="241" operator="equal">
      <formula>$AA$2</formula>
    </cfRule>
    <cfRule type="cellIs" dxfId="596" priority="242" operator="equal">
      <formula>$Z$2</formula>
    </cfRule>
    <cfRule type="cellIs" dxfId="595" priority="243" operator="equal">
      <formula>$Y$2</formula>
    </cfRule>
    <cfRule type="cellIs" dxfId="594" priority="244" operator="equal">
      <formula>$X$2</formula>
    </cfRule>
    <cfRule type="cellIs" dxfId="593" priority="245" operator="equal">
      <formula>$W$2</formula>
    </cfRule>
    <cfRule type="cellIs" dxfId="592" priority="246" operator="equal">
      <formula>$V$2</formula>
    </cfRule>
    <cfRule type="cellIs" dxfId="591" priority="247" operator="equal">
      <formula>$U$2</formula>
    </cfRule>
    <cfRule type="cellIs" dxfId="590" priority="248" operator="equal">
      <formula>$T$2</formula>
    </cfRule>
    <cfRule type="cellIs" dxfId="589" priority="249" operator="equal">
      <formula>$S$2</formula>
    </cfRule>
    <cfRule type="cellIs" dxfId="588" priority="250" operator="equal">
      <formula>$R$2</formula>
    </cfRule>
  </conditionalFormatting>
  <conditionalFormatting sqref="C4">
    <cfRule type="cellIs" dxfId="587" priority="252" operator="equal">
      <formula>$P$2</formula>
    </cfRule>
  </conditionalFormatting>
  <conditionalFormatting sqref="C4">
    <cfRule type="cellIs" dxfId="586" priority="251" operator="equal">
      <formula>$Q$2</formula>
    </cfRule>
  </conditionalFormatting>
  <conditionalFormatting sqref="C6">
    <cfRule type="cellIs" dxfId="585" priority="109" operator="equal">
      <formula>$AA$2</formula>
    </cfRule>
    <cfRule type="cellIs" dxfId="584" priority="110" operator="equal">
      <formula>$Z$2</formula>
    </cfRule>
    <cfRule type="cellIs" dxfId="583" priority="111" operator="equal">
      <formula>$Y$2</formula>
    </cfRule>
    <cfRule type="cellIs" dxfId="582" priority="112" operator="equal">
      <formula>$X$2</formula>
    </cfRule>
    <cfRule type="cellIs" dxfId="581" priority="113" operator="equal">
      <formula>$W$2</formula>
    </cfRule>
    <cfRule type="cellIs" dxfId="580" priority="114" operator="equal">
      <formula>$V$2</formula>
    </cfRule>
    <cfRule type="cellIs" dxfId="579" priority="115" operator="equal">
      <formula>$U$2</formula>
    </cfRule>
    <cfRule type="cellIs" dxfId="578" priority="116" operator="equal">
      <formula>$T$2</formula>
    </cfRule>
    <cfRule type="cellIs" dxfId="577" priority="117" operator="equal">
      <formula>$S$2</formula>
    </cfRule>
    <cfRule type="cellIs" dxfId="576" priority="118" operator="equal">
      <formula>$R$2</formula>
    </cfRule>
  </conditionalFormatting>
  <conditionalFormatting sqref="C6">
    <cfRule type="cellIs" dxfId="575" priority="120" operator="equal">
      <formula>$P$2</formula>
    </cfRule>
  </conditionalFormatting>
  <conditionalFormatting sqref="C6">
    <cfRule type="cellIs" dxfId="574" priority="119" operator="equal">
      <formula>$Q$2</formula>
    </cfRule>
  </conditionalFormatting>
  <conditionalFormatting sqref="C7">
    <cfRule type="cellIs" dxfId="573" priority="97" operator="equal">
      <formula>$AA$2</formula>
    </cfRule>
    <cfRule type="cellIs" dxfId="572" priority="98" operator="equal">
      <formula>$Z$2</formula>
    </cfRule>
    <cfRule type="cellIs" dxfId="571" priority="99" operator="equal">
      <formula>$Y$2</formula>
    </cfRule>
    <cfRule type="cellIs" dxfId="570" priority="100" operator="equal">
      <formula>$X$2</formula>
    </cfRule>
    <cfRule type="cellIs" dxfId="569" priority="101" operator="equal">
      <formula>$W$2</formula>
    </cfRule>
    <cfRule type="cellIs" dxfId="568" priority="102" operator="equal">
      <formula>$V$2</formula>
    </cfRule>
    <cfRule type="cellIs" dxfId="567" priority="103" operator="equal">
      <formula>$U$2</formula>
    </cfRule>
    <cfRule type="cellIs" dxfId="566" priority="104" operator="equal">
      <formula>$T$2</formula>
    </cfRule>
    <cfRule type="cellIs" dxfId="565" priority="105" operator="equal">
      <formula>$S$2</formula>
    </cfRule>
    <cfRule type="cellIs" dxfId="564" priority="106" operator="equal">
      <formula>$R$2</formula>
    </cfRule>
  </conditionalFormatting>
  <conditionalFormatting sqref="C7">
    <cfRule type="cellIs" dxfId="563" priority="108" operator="equal">
      <formula>$P$2</formula>
    </cfRule>
  </conditionalFormatting>
  <conditionalFormatting sqref="C7">
    <cfRule type="cellIs" dxfId="562" priority="107" operator="equal">
      <formula>$Q$2</formula>
    </cfRule>
  </conditionalFormatting>
  <conditionalFormatting sqref="C8:C9">
    <cfRule type="cellIs" dxfId="561" priority="85" operator="equal">
      <formula>$AA$2</formula>
    </cfRule>
    <cfRule type="cellIs" dxfId="560" priority="86" operator="equal">
      <formula>$Z$2</formula>
    </cfRule>
    <cfRule type="cellIs" dxfId="559" priority="87" operator="equal">
      <formula>$Y$2</formula>
    </cfRule>
    <cfRule type="cellIs" dxfId="558" priority="88" operator="equal">
      <formula>$X$2</formula>
    </cfRule>
    <cfRule type="cellIs" dxfId="557" priority="89" operator="equal">
      <formula>$W$2</formula>
    </cfRule>
    <cfRule type="cellIs" dxfId="556" priority="90" operator="equal">
      <formula>$V$2</formula>
    </cfRule>
    <cfRule type="cellIs" dxfId="555" priority="91" operator="equal">
      <formula>$U$2</formula>
    </cfRule>
    <cfRule type="cellIs" dxfId="554" priority="92" operator="equal">
      <formula>$T$2</formula>
    </cfRule>
    <cfRule type="cellIs" dxfId="553" priority="93" operator="equal">
      <formula>$S$2</formula>
    </cfRule>
    <cfRule type="cellIs" dxfId="552" priority="94" operator="equal">
      <formula>$R$2</formula>
    </cfRule>
  </conditionalFormatting>
  <conditionalFormatting sqref="C8:C9">
    <cfRule type="cellIs" dxfId="551" priority="96" operator="equal">
      <formula>$P$2</formula>
    </cfRule>
  </conditionalFormatting>
  <conditionalFormatting sqref="C8:C9">
    <cfRule type="cellIs" dxfId="550" priority="95" operator="equal">
      <formula>$Q$2</formula>
    </cfRule>
  </conditionalFormatting>
  <conditionalFormatting sqref="C10">
    <cfRule type="cellIs" dxfId="549" priority="73" operator="equal">
      <formula>$AA$2</formula>
    </cfRule>
    <cfRule type="cellIs" dxfId="548" priority="74" operator="equal">
      <formula>$Z$2</formula>
    </cfRule>
    <cfRule type="cellIs" dxfId="547" priority="75" operator="equal">
      <formula>$Y$2</formula>
    </cfRule>
    <cfRule type="cellIs" dxfId="546" priority="76" operator="equal">
      <formula>$X$2</formula>
    </cfRule>
    <cfRule type="cellIs" dxfId="545" priority="77" operator="equal">
      <formula>$W$2</formula>
    </cfRule>
    <cfRule type="cellIs" dxfId="544" priority="78" operator="equal">
      <formula>$V$2</formula>
    </cfRule>
    <cfRule type="cellIs" dxfId="543" priority="79" operator="equal">
      <formula>$U$2</formula>
    </cfRule>
    <cfRule type="cellIs" dxfId="542" priority="80" operator="equal">
      <formula>$T$2</formula>
    </cfRule>
    <cfRule type="cellIs" dxfId="541" priority="81" operator="equal">
      <formula>$S$2</formula>
    </cfRule>
    <cfRule type="cellIs" dxfId="540" priority="82" operator="equal">
      <formula>$R$2</formula>
    </cfRule>
  </conditionalFormatting>
  <conditionalFormatting sqref="C10">
    <cfRule type="cellIs" dxfId="539" priority="84" operator="equal">
      <formula>$P$2</formula>
    </cfRule>
  </conditionalFormatting>
  <conditionalFormatting sqref="C10">
    <cfRule type="cellIs" dxfId="538" priority="83" operator="equal">
      <formula>$Q$2</formula>
    </cfRule>
  </conditionalFormatting>
  <conditionalFormatting sqref="C11">
    <cfRule type="cellIs" dxfId="537" priority="61" operator="equal">
      <formula>$AA$2</formula>
    </cfRule>
    <cfRule type="cellIs" dxfId="536" priority="62" operator="equal">
      <formula>$Z$2</formula>
    </cfRule>
    <cfRule type="cellIs" dxfId="535" priority="63" operator="equal">
      <formula>$Y$2</formula>
    </cfRule>
    <cfRule type="cellIs" dxfId="534" priority="64" operator="equal">
      <formula>$X$2</formula>
    </cfRule>
    <cfRule type="cellIs" dxfId="533" priority="65" operator="equal">
      <formula>$W$2</formula>
    </cfRule>
    <cfRule type="cellIs" dxfId="532" priority="66" operator="equal">
      <formula>$V$2</formula>
    </cfRule>
    <cfRule type="cellIs" dxfId="531" priority="67" operator="equal">
      <formula>$U$2</formula>
    </cfRule>
    <cfRule type="cellIs" dxfId="530" priority="68" operator="equal">
      <formula>$T$2</formula>
    </cfRule>
    <cfRule type="cellIs" dxfId="529" priority="69" operator="equal">
      <formula>$S$2</formula>
    </cfRule>
    <cfRule type="cellIs" dxfId="528" priority="70" operator="equal">
      <formula>$R$2</formula>
    </cfRule>
  </conditionalFormatting>
  <conditionalFormatting sqref="C11">
    <cfRule type="cellIs" dxfId="527" priority="72" operator="equal">
      <formula>$P$2</formula>
    </cfRule>
  </conditionalFormatting>
  <conditionalFormatting sqref="C11">
    <cfRule type="cellIs" dxfId="526" priority="71" operator="equal">
      <formula>$Q$2</formula>
    </cfRule>
  </conditionalFormatting>
  <conditionalFormatting sqref="C12:C13">
    <cfRule type="cellIs" dxfId="525" priority="49" operator="equal">
      <formula>$AA$2</formula>
    </cfRule>
    <cfRule type="cellIs" dxfId="524" priority="50" operator="equal">
      <formula>$Z$2</formula>
    </cfRule>
    <cfRule type="cellIs" dxfId="523" priority="51" operator="equal">
      <formula>$Y$2</formula>
    </cfRule>
    <cfRule type="cellIs" dxfId="522" priority="52" operator="equal">
      <formula>$X$2</formula>
    </cfRule>
    <cfRule type="cellIs" dxfId="521" priority="53" operator="equal">
      <formula>$W$2</formula>
    </cfRule>
    <cfRule type="cellIs" dxfId="520" priority="54" operator="equal">
      <formula>$V$2</formula>
    </cfRule>
    <cfRule type="cellIs" dxfId="519" priority="55" operator="equal">
      <formula>$U$2</formula>
    </cfRule>
    <cfRule type="cellIs" dxfId="518" priority="56" operator="equal">
      <formula>$T$2</formula>
    </cfRule>
    <cfRule type="cellIs" dxfId="517" priority="57" operator="equal">
      <formula>$S$2</formula>
    </cfRule>
    <cfRule type="cellIs" dxfId="516" priority="58" operator="equal">
      <formula>$R$2</formula>
    </cfRule>
  </conditionalFormatting>
  <conditionalFormatting sqref="C12:C13">
    <cfRule type="cellIs" dxfId="515" priority="60" operator="equal">
      <formula>$P$2</formula>
    </cfRule>
  </conditionalFormatting>
  <conditionalFormatting sqref="C12:C13">
    <cfRule type="cellIs" dxfId="514" priority="59" operator="equal">
      <formula>$Q$2</formula>
    </cfRule>
  </conditionalFormatting>
  <conditionalFormatting sqref="C14">
    <cfRule type="cellIs" dxfId="513" priority="48" operator="equal">
      <formula>$Q$2</formula>
    </cfRule>
  </conditionalFormatting>
  <conditionalFormatting sqref="C14">
    <cfRule type="cellIs" dxfId="512" priority="37" operator="equal">
      <formula>$AA$2</formula>
    </cfRule>
    <cfRule type="cellIs" dxfId="511" priority="38" operator="equal">
      <formula>$Z$2</formula>
    </cfRule>
    <cfRule type="cellIs" dxfId="510" priority="39" operator="equal">
      <formula>$Y$2</formula>
    </cfRule>
    <cfRule type="cellIs" dxfId="509" priority="40" operator="equal">
      <formula>$X$2</formula>
    </cfRule>
    <cfRule type="cellIs" dxfId="508" priority="41" operator="equal">
      <formula>$W$2</formula>
    </cfRule>
    <cfRule type="cellIs" dxfId="507" priority="42" operator="equal">
      <formula>$V$2</formula>
    </cfRule>
    <cfRule type="cellIs" dxfId="506" priority="43" operator="equal">
      <formula>$U$2</formula>
    </cfRule>
    <cfRule type="cellIs" dxfId="505" priority="44" operator="equal">
      <formula>$T$2</formula>
    </cfRule>
    <cfRule type="cellIs" dxfId="504" priority="45" operator="equal">
      <formula>$S$2</formula>
    </cfRule>
    <cfRule type="cellIs" dxfId="503" priority="46" operator="equal">
      <formula>$R$2</formula>
    </cfRule>
  </conditionalFormatting>
  <conditionalFormatting sqref="C14">
    <cfRule type="cellIs" dxfId="502" priority="47" operator="equal">
      <formula>$P$2</formula>
    </cfRule>
  </conditionalFormatting>
  <conditionalFormatting sqref="C15">
    <cfRule type="cellIs" dxfId="501" priority="36" operator="equal">
      <formula>$Q$2</formula>
    </cfRule>
  </conditionalFormatting>
  <conditionalFormatting sqref="C15">
    <cfRule type="cellIs" dxfId="500" priority="25" operator="equal">
      <formula>$AA$2</formula>
    </cfRule>
    <cfRule type="cellIs" dxfId="499" priority="26" operator="equal">
      <formula>$Z$2</formula>
    </cfRule>
    <cfRule type="cellIs" dxfId="498" priority="27" operator="equal">
      <formula>$Y$2</formula>
    </cfRule>
    <cfRule type="cellIs" dxfId="497" priority="28" operator="equal">
      <formula>$X$2</formula>
    </cfRule>
    <cfRule type="cellIs" dxfId="496" priority="29" operator="equal">
      <formula>$W$2</formula>
    </cfRule>
    <cfRule type="cellIs" dxfId="495" priority="30" operator="equal">
      <formula>$V$2</formula>
    </cfRule>
    <cfRule type="cellIs" dxfId="494" priority="31" operator="equal">
      <formula>$U$2</formula>
    </cfRule>
    <cfRule type="cellIs" dxfId="493" priority="32" operator="equal">
      <formula>$T$2</formula>
    </cfRule>
    <cfRule type="cellIs" dxfId="492" priority="33" operator="equal">
      <formula>$S$2</formula>
    </cfRule>
    <cfRule type="cellIs" dxfId="491" priority="34" operator="equal">
      <formula>$R$2</formula>
    </cfRule>
  </conditionalFormatting>
  <conditionalFormatting sqref="C15">
    <cfRule type="cellIs" dxfId="490" priority="35" operator="equal">
      <formula>$P$2</formula>
    </cfRule>
  </conditionalFormatting>
  <conditionalFormatting sqref="C16:C19">
    <cfRule type="cellIs" dxfId="489" priority="24" operator="equal">
      <formula>$Q$2</formula>
    </cfRule>
  </conditionalFormatting>
  <conditionalFormatting sqref="C16:C19">
    <cfRule type="cellIs" dxfId="488" priority="13" operator="equal">
      <formula>$AA$2</formula>
    </cfRule>
    <cfRule type="cellIs" dxfId="487" priority="14" operator="equal">
      <formula>$Z$2</formula>
    </cfRule>
    <cfRule type="cellIs" dxfId="486" priority="15" operator="equal">
      <formula>$Y$2</formula>
    </cfRule>
    <cfRule type="cellIs" dxfId="485" priority="16" operator="equal">
      <formula>$X$2</formula>
    </cfRule>
    <cfRule type="cellIs" dxfId="484" priority="17" operator="equal">
      <formula>$W$2</formula>
    </cfRule>
    <cfRule type="cellIs" dxfId="483" priority="18" operator="equal">
      <formula>$V$2</formula>
    </cfRule>
    <cfRule type="cellIs" dxfId="482" priority="19" operator="equal">
      <formula>$U$2</formula>
    </cfRule>
    <cfRule type="cellIs" dxfId="481" priority="20" operator="equal">
      <formula>$T$2</formula>
    </cfRule>
    <cfRule type="cellIs" dxfId="480" priority="21" operator="equal">
      <formula>$S$2</formula>
    </cfRule>
    <cfRule type="cellIs" dxfId="479" priority="22" operator="equal">
      <formula>$R$2</formula>
    </cfRule>
  </conditionalFormatting>
  <conditionalFormatting sqref="C16:C19">
    <cfRule type="cellIs" dxfId="478" priority="23" operator="equal">
      <formula>$P$2</formula>
    </cfRule>
  </conditionalFormatting>
  <conditionalFormatting sqref="C20">
    <cfRule type="cellIs" dxfId="477" priority="12" operator="equal">
      <formula>$Q$2</formula>
    </cfRule>
  </conditionalFormatting>
  <conditionalFormatting sqref="C20">
    <cfRule type="cellIs" dxfId="476" priority="1" operator="equal">
      <formula>$AA$2</formula>
    </cfRule>
    <cfRule type="cellIs" dxfId="475" priority="2" operator="equal">
      <formula>$Z$2</formula>
    </cfRule>
    <cfRule type="cellIs" dxfId="474" priority="3" operator="equal">
      <formula>$Y$2</formula>
    </cfRule>
    <cfRule type="cellIs" dxfId="473" priority="4" operator="equal">
      <formula>$X$2</formula>
    </cfRule>
    <cfRule type="cellIs" dxfId="472" priority="5" operator="equal">
      <formula>$W$2</formula>
    </cfRule>
    <cfRule type="cellIs" dxfId="471" priority="6" operator="equal">
      <formula>$V$2</formula>
    </cfRule>
    <cfRule type="cellIs" dxfId="470" priority="7" operator="equal">
      <formula>$U$2</formula>
    </cfRule>
    <cfRule type="cellIs" dxfId="469" priority="8" operator="equal">
      <formula>$T$2</formula>
    </cfRule>
    <cfRule type="cellIs" dxfId="468" priority="9" operator="equal">
      <formula>$S$2</formula>
    </cfRule>
    <cfRule type="cellIs" dxfId="467" priority="10" operator="equal">
      <formula>$R$2</formula>
    </cfRule>
  </conditionalFormatting>
  <conditionalFormatting sqref="C20">
    <cfRule type="cellIs" dxfId="466" priority="11" operator="equal">
      <formula>$P$2</formula>
    </cfRule>
  </conditionalFormatting>
  <dataValidations count="1">
    <dataValidation type="list" allowBlank="1" showInputMessage="1" showErrorMessage="1" sqref="E4:E12 E14:E20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39997558519241921"/>
  </sheetPr>
  <dimension ref="A1:Y59"/>
  <sheetViews>
    <sheetView showGridLines="0" rightToLeft="1" zoomScaleNormal="100" workbookViewId="0">
      <selection activeCell="G10" sqref="G10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22.28515625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2" width="6.42578125" style="2" hidden="1" customWidth="1"/>
    <col min="23" max="23" width="4.7109375" style="2" hidden="1" customWidth="1"/>
    <col min="24" max="24" width="3.28515625" style="2" hidden="1" customWidth="1"/>
    <col min="25" max="25" width="11.7109375" style="2" hidden="1" customWidth="1"/>
    <col min="26" max="26" width="12.140625" style="2" customWidth="1"/>
    <col min="27" max="16384" width="4.7109375" style="2"/>
  </cols>
  <sheetData>
    <row r="1" spans="1:25" ht="36.75" customHeight="1">
      <c r="A1" s="2" t="s">
        <v>83</v>
      </c>
      <c r="F1" s="131" t="s">
        <v>80</v>
      </c>
      <c r="G1" s="131"/>
      <c r="H1" s="38"/>
      <c r="I1" s="38"/>
    </row>
    <row r="2" spans="1:25" ht="29.25" thickBot="1">
      <c r="A2" s="19"/>
      <c r="B2" s="19"/>
      <c r="C2" s="19"/>
      <c r="D2" s="19"/>
      <c r="E2" s="1" t="s">
        <v>45</v>
      </c>
      <c r="H2" s="19"/>
      <c r="I2" s="65" t="e">
        <f>SUM(J:J)/COUNT(J:J)</f>
        <v>#DIV/0!</v>
      </c>
      <c r="J2" s="106" t="s">
        <v>91</v>
      </c>
      <c r="K2" s="19">
        <f>COUNT(J:J)</f>
        <v>0</v>
      </c>
      <c r="N2" s="28" t="s">
        <v>61</v>
      </c>
      <c r="O2" s="28" t="s">
        <v>62</v>
      </c>
      <c r="P2" s="28" t="s">
        <v>63</v>
      </c>
      <c r="Q2" s="28" t="s">
        <v>64</v>
      </c>
      <c r="R2" s="28" t="s">
        <v>65</v>
      </c>
      <c r="S2" s="28" t="s">
        <v>66</v>
      </c>
      <c r="T2" s="28" t="s">
        <v>67</v>
      </c>
      <c r="U2" s="28" t="s">
        <v>68</v>
      </c>
      <c r="V2" s="28" t="s">
        <v>69</v>
      </c>
      <c r="W2" s="28" t="s">
        <v>70</v>
      </c>
      <c r="X2" s="28" t="s">
        <v>71</v>
      </c>
      <c r="Y2" s="29" t="s">
        <v>72</v>
      </c>
    </row>
    <row r="3" spans="1:25" ht="30" customHeight="1" thickBot="1">
      <c r="A3" s="34" t="s">
        <v>0</v>
      </c>
      <c r="B3" s="35" t="s">
        <v>51</v>
      </c>
      <c r="C3" s="35" t="s">
        <v>89</v>
      </c>
      <c r="D3" s="35" t="s">
        <v>76</v>
      </c>
      <c r="E3" s="35" t="s">
        <v>1</v>
      </c>
      <c r="F3" s="35" t="s">
        <v>2</v>
      </c>
      <c r="G3" s="36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N3" s="27" t="s">
        <v>58</v>
      </c>
    </row>
    <row r="4" spans="1:25" ht="18.75" customHeight="1">
      <c r="A4" s="153">
        <v>1</v>
      </c>
      <c r="B4" s="159" t="s">
        <v>112</v>
      </c>
      <c r="C4" s="160" t="s">
        <v>90</v>
      </c>
      <c r="D4" s="159" t="s">
        <v>110</v>
      </c>
      <c r="E4" s="159" t="s">
        <v>123</v>
      </c>
      <c r="F4" s="154" t="s">
        <v>125</v>
      </c>
      <c r="G4" s="154" t="s">
        <v>126</v>
      </c>
    </row>
    <row r="5" spans="1:25" ht="18.75" customHeight="1">
      <c r="A5" s="153">
        <v>2</v>
      </c>
      <c r="B5" s="159" t="s">
        <v>112</v>
      </c>
      <c r="C5" s="160" t="s">
        <v>90</v>
      </c>
      <c r="D5" s="159" t="s">
        <v>110</v>
      </c>
      <c r="E5" s="159" t="s">
        <v>122</v>
      </c>
      <c r="F5" s="154" t="s">
        <v>127</v>
      </c>
      <c r="G5" s="154" t="s">
        <v>128</v>
      </c>
    </row>
    <row r="6" spans="1:25" ht="18.75" customHeight="1">
      <c r="A6" s="153">
        <v>3</v>
      </c>
      <c r="B6" s="159" t="s">
        <v>112</v>
      </c>
      <c r="C6" s="160" t="s">
        <v>90</v>
      </c>
      <c r="D6" s="159" t="s">
        <v>110</v>
      </c>
      <c r="E6" s="159" t="s">
        <v>123</v>
      </c>
      <c r="F6" s="154" t="s">
        <v>129</v>
      </c>
      <c r="G6" s="154" t="s">
        <v>130</v>
      </c>
    </row>
    <row r="7" spans="1:25" ht="18.75" customHeight="1">
      <c r="A7" s="153">
        <v>4</v>
      </c>
      <c r="B7" s="159" t="s">
        <v>112</v>
      </c>
      <c r="C7" s="160" t="s">
        <v>90</v>
      </c>
      <c r="D7" s="159" t="s">
        <v>110</v>
      </c>
      <c r="E7" s="159" t="s">
        <v>138</v>
      </c>
      <c r="F7" s="154" t="s">
        <v>139</v>
      </c>
      <c r="G7" s="154" t="s">
        <v>137</v>
      </c>
    </row>
    <row r="8" spans="1:25" ht="18.75" customHeight="1">
      <c r="A8" s="153">
        <v>5</v>
      </c>
      <c r="B8" s="159" t="s">
        <v>112</v>
      </c>
      <c r="C8" s="160" t="s">
        <v>90</v>
      </c>
      <c r="D8" s="159" t="s">
        <v>110</v>
      </c>
      <c r="E8" s="159" t="s">
        <v>138</v>
      </c>
      <c r="F8" s="182" t="s">
        <v>140</v>
      </c>
      <c r="G8" s="182" t="s">
        <v>141</v>
      </c>
    </row>
    <row r="9" spans="1:25" ht="18.75" customHeight="1">
      <c r="A9" s="153">
        <v>6</v>
      </c>
      <c r="B9" s="159" t="s">
        <v>112</v>
      </c>
      <c r="C9" s="160" t="s">
        <v>90</v>
      </c>
      <c r="D9" s="159" t="s">
        <v>110</v>
      </c>
      <c r="E9" s="159" t="s">
        <v>147</v>
      </c>
      <c r="F9" s="142" t="s">
        <v>145</v>
      </c>
      <c r="G9" s="182" t="s">
        <v>146</v>
      </c>
    </row>
    <row r="10" spans="1:25" ht="18.75" customHeight="1">
      <c r="A10" s="153">
        <v>7</v>
      </c>
      <c r="B10" s="159" t="s">
        <v>112</v>
      </c>
      <c r="C10" s="160" t="s">
        <v>90</v>
      </c>
      <c r="D10" s="159" t="s">
        <v>110</v>
      </c>
      <c r="E10" s="159" t="s">
        <v>138</v>
      </c>
      <c r="F10" s="142" t="s">
        <v>180</v>
      </c>
      <c r="G10" s="182" t="s">
        <v>165</v>
      </c>
    </row>
    <row r="11" spans="1:25" ht="18.75" customHeight="1">
      <c r="A11" s="153">
        <v>8</v>
      </c>
      <c r="B11" s="159"/>
      <c r="C11" s="160"/>
      <c r="D11" s="159"/>
      <c r="E11" s="159"/>
      <c r="F11" s="142"/>
      <c r="G11" s="182"/>
    </row>
    <row r="12" spans="1:25" ht="18.75" customHeight="1">
      <c r="A12" s="153">
        <v>9</v>
      </c>
      <c r="B12" s="159"/>
      <c r="C12" s="160"/>
      <c r="D12" s="159"/>
      <c r="E12" s="159"/>
      <c r="F12" s="142"/>
      <c r="G12" s="182"/>
    </row>
    <row r="13" spans="1:25" ht="18.75" customHeight="1">
      <c r="A13" s="153">
        <v>10</v>
      </c>
      <c r="B13" s="159"/>
      <c r="C13" s="160"/>
      <c r="D13" s="159"/>
      <c r="E13" s="159"/>
      <c r="F13" s="142"/>
      <c r="G13" s="182"/>
    </row>
    <row r="14" spans="1:25" ht="18.75" customHeight="1">
      <c r="A14" s="153">
        <v>11</v>
      </c>
      <c r="B14" s="159"/>
      <c r="C14" s="160"/>
      <c r="D14" s="159"/>
      <c r="E14" s="159"/>
      <c r="F14" s="142"/>
      <c r="G14" s="182"/>
    </row>
    <row r="15" spans="1:25" ht="18.75" customHeight="1">
      <c r="A15" s="153">
        <v>12</v>
      </c>
      <c r="B15" s="159"/>
      <c r="C15" s="160"/>
      <c r="D15" s="159"/>
      <c r="E15" s="159"/>
      <c r="F15" s="142"/>
      <c r="G15" s="182"/>
    </row>
    <row r="16" spans="1:25" ht="18.75" customHeight="1">
      <c r="A16" s="153">
        <v>13</v>
      </c>
      <c r="B16" s="159"/>
      <c r="C16" s="160"/>
      <c r="D16" s="144"/>
      <c r="E16" s="144"/>
      <c r="F16" s="144"/>
      <c r="G16" s="154"/>
    </row>
    <row r="17" spans="1:7" ht="18.75" customHeight="1">
      <c r="A17" s="153">
        <v>14</v>
      </c>
      <c r="B17" s="159"/>
      <c r="C17" s="160"/>
      <c r="D17" s="144"/>
      <c r="E17" s="144"/>
      <c r="F17" s="144"/>
      <c r="G17" s="154"/>
    </row>
    <row r="18" spans="1:7" ht="18.75" customHeight="1">
      <c r="A18" s="153">
        <v>15</v>
      </c>
      <c r="B18" s="159"/>
      <c r="C18" s="160"/>
      <c r="D18" s="144"/>
      <c r="E18" s="144"/>
      <c r="F18" s="144"/>
      <c r="G18" s="154"/>
    </row>
    <row r="19" spans="1:7" ht="18.75" customHeight="1">
      <c r="A19" s="153">
        <v>16</v>
      </c>
      <c r="B19" s="159"/>
      <c r="C19" s="160"/>
      <c r="D19" s="156"/>
      <c r="E19" s="159"/>
      <c r="F19" s="144"/>
      <c r="G19" s="154"/>
    </row>
    <row r="20" spans="1:7" ht="18.75" customHeight="1">
      <c r="A20" s="153">
        <v>17</v>
      </c>
      <c r="B20" s="159"/>
      <c r="C20" s="160"/>
      <c r="D20" s="156"/>
      <c r="E20" s="144"/>
      <c r="F20" s="144"/>
      <c r="G20" s="154"/>
    </row>
    <row r="21" spans="1:7" ht="18.75" customHeight="1">
      <c r="A21" s="153">
        <v>18</v>
      </c>
      <c r="B21" s="159"/>
      <c r="C21" s="160"/>
      <c r="D21" s="156"/>
      <c r="E21" s="144"/>
      <c r="F21" s="144"/>
      <c r="G21" s="154"/>
    </row>
    <row r="22" spans="1:7" ht="18.75" customHeight="1">
      <c r="A22" s="153">
        <v>19</v>
      </c>
      <c r="B22" s="159"/>
      <c r="C22" s="160"/>
      <c r="D22" s="156"/>
      <c r="E22" s="144"/>
      <c r="F22" s="144"/>
      <c r="G22" s="154"/>
    </row>
    <row r="23" spans="1:7" ht="18.75" customHeight="1">
      <c r="A23" s="153">
        <v>20</v>
      </c>
      <c r="B23" s="159"/>
      <c r="C23" s="160"/>
      <c r="D23" s="156"/>
      <c r="E23" s="144"/>
      <c r="F23" s="144"/>
      <c r="G23" s="154"/>
    </row>
    <row r="24" spans="1:7" ht="18.75" customHeight="1">
      <c r="A24" s="153">
        <v>21</v>
      </c>
      <c r="B24" s="159"/>
      <c r="C24" s="160"/>
      <c r="D24" s="156"/>
      <c r="E24" s="159"/>
      <c r="F24" s="144"/>
      <c r="G24" s="154"/>
    </row>
    <row r="25" spans="1:7" ht="18.75" customHeight="1">
      <c r="A25" s="153">
        <v>22</v>
      </c>
      <c r="B25" s="159"/>
      <c r="C25" s="160"/>
      <c r="D25" s="156"/>
      <c r="E25" s="144"/>
      <c r="F25" s="144"/>
      <c r="G25" s="154"/>
    </row>
    <row r="26" spans="1:7" ht="18.75" customHeight="1">
      <c r="A26" s="153">
        <v>23</v>
      </c>
      <c r="B26" s="159"/>
      <c r="C26" s="160"/>
      <c r="D26" s="156"/>
      <c r="E26" s="144"/>
      <c r="F26" s="144"/>
      <c r="G26" s="154"/>
    </row>
    <row r="27" spans="1:7" ht="18.75" customHeight="1">
      <c r="A27" s="153">
        <v>24</v>
      </c>
      <c r="B27" s="159"/>
      <c r="C27" s="160"/>
      <c r="D27" s="193"/>
      <c r="E27" s="144"/>
      <c r="F27" s="144"/>
      <c r="G27" s="154"/>
    </row>
    <row r="28" spans="1:7" ht="18.75" customHeight="1">
      <c r="A28" s="153">
        <v>25</v>
      </c>
      <c r="B28" s="159"/>
      <c r="C28" s="160"/>
      <c r="D28" s="193"/>
      <c r="E28" s="144"/>
      <c r="F28" s="144"/>
      <c r="G28" s="154"/>
    </row>
    <row r="29" spans="1:7" ht="18.75" customHeight="1">
      <c r="A29" s="153">
        <v>26</v>
      </c>
      <c r="B29" s="159"/>
      <c r="C29" s="160"/>
      <c r="D29" s="193"/>
      <c r="E29" s="144"/>
      <c r="F29" s="144"/>
      <c r="G29" s="154"/>
    </row>
    <row r="30" spans="1:7" ht="18.75" customHeight="1">
      <c r="A30" s="153">
        <v>27</v>
      </c>
      <c r="B30" s="159"/>
      <c r="C30" s="160"/>
      <c r="D30" s="193"/>
      <c r="E30" s="144"/>
      <c r="F30" s="144"/>
      <c r="G30" s="154"/>
    </row>
    <row r="31" spans="1:7" ht="18.75" customHeight="1">
      <c r="A31" s="153">
        <v>28</v>
      </c>
      <c r="B31" s="159"/>
      <c r="C31" s="160"/>
      <c r="D31" s="193"/>
      <c r="E31" s="159"/>
      <c r="F31" s="144"/>
      <c r="G31" s="154"/>
    </row>
    <row r="32" spans="1:7" ht="18.75" customHeight="1">
      <c r="A32" s="153">
        <v>29</v>
      </c>
      <c r="B32" s="159"/>
      <c r="C32" s="160"/>
      <c r="D32" s="193"/>
      <c r="E32" s="144"/>
      <c r="F32" s="144"/>
      <c r="G32" s="154"/>
    </row>
    <row r="33" spans="1:7" ht="18.75" customHeight="1">
      <c r="A33" s="153">
        <v>30</v>
      </c>
      <c r="B33" s="159"/>
      <c r="C33" s="160"/>
      <c r="D33" s="193"/>
      <c r="E33" s="144"/>
      <c r="F33" s="144"/>
      <c r="G33" s="154"/>
    </row>
    <row r="34" spans="1:7" ht="18.75" customHeight="1">
      <c r="A34" s="153">
        <v>31</v>
      </c>
      <c r="B34" s="159"/>
      <c r="C34" s="160"/>
      <c r="D34" s="193"/>
      <c r="E34" s="144"/>
      <c r="F34" s="144"/>
      <c r="G34" s="154"/>
    </row>
    <row r="35" spans="1:7" ht="18.75" customHeight="1">
      <c r="A35" s="153">
        <v>32</v>
      </c>
      <c r="B35" s="159"/>
      <c r="C35" s="160"/>
      <c r="D35" s="193"/>
      <c r="E35" s="144"/>
      <c r="F35" s="144"/>
      <c r="G35" s="154"/>
    </row>
    <row r="36" spans="1:7" ht="18.75" customHeight="1">
      <c r="A36" s="153">
        <v>33</v>
      </c>
      <c r="B36" s="159"/>
      <c r="C36" s="160"/>
      <c r="D36" s="156"/>
      <c r="E36" s="204"/>
      <c r="F36" s="204"/>
      <c r="G36" s="204"/>
    </row>
    <row r="37" spans="1:7" ht="18.75" customHeight="1">
      <c r="A37" s="155"/>
      <c r="B37" s="155"/>
      <c r="C37" s="160"/>
      <c r="D37" s="156"/>
      <c r="E37" s="155"/>
      <c r="F37" s="155"/>
      <c r="G37" s="155"/>
    </row>
    <row r="38" spans="1:7" ht="18.75" customHeight="1">
      <c r="A38" s="155"/>
      <c r="B38" s="155"/>
      <c r="C38" s="160"/>
      <c r="D38" s="156"/>
      <c r="E38" s="155"/>
      <c r="F38" s="155"/>
      <c r="G38" s="155"/>
    </row>
    <row r="39" spans="1:7" ht="18.75" customHeight="1"/>
    <row r="40" spans="1:7" ht="18.75" customHeight="1"/>
    <row r="41" spans="1:7" ht="18.75" customHeight="1"/>
    <row r="42" spans="1:7" ht="18.75" customHeight="1"/>
    <row r="43" spans="1:7" ht="18.75" customHeight="1"/>
    <row r="44" spans="1:7" ht="18.75" customHeight="1"/>
    <row r="45" spans="1:7" ht="18.75" customHeight="1"/>
    <row r="46" spans="1:7" ht="18.75" customHeight="1"/>
    <row r="47" spans="1:7" ht="18.75" customHeight="1"/>
    <row r="48" spans="1:7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</sheetData>
  <autoFilter ref="A3:Y3">
    <filterColumn colId="1">
      <filters>
        <filter val="1398/10/17"/>
      </filters>
    </filterColumn>
    <filterColumn colId="2">
      <filters>
        <filter val="فرعی"/>
      </filters>
    </filterColumn>
  </autoFilter>
  <conditionalFormatting sqref="D1:D3 D19:D65224">
    <cfRule type="cellIs" dxfId="465" priority="854" operator="equal">
      <formula>$O$2</formula>
    </cfRule>
  </conditionalFormatting>
  <conditionalFormatting sqref="D4">
    <cfRule type="cellIs" dxfId="464" priority="121" operator="equal">
      <formula>$Y$2</formula>
    </cfRule>
    <cfRule type="cellIs" dxfId="463" priority="122" operator="equal">
      <formula>$X$2</formula>
    </cfRule>
    <cfRule type="cellIs" dxfId="462" priority="123" operator="equal">
      <formula>$W$2</formula>
    </cfRule>
    <cfRule type="cellIs" dxfId="461" priority="124" operator="equal">
      <formula>$V$2</formula>
    </cfRule>
    <cfRule type="cellIs" dxfId="460" priority="125" operator="equal">
      <formula>$U$2</formula>
    </cfRule>
    <cfRule type="cellIs" dxfId="459" priority="126" operator="equal">
      <formula>$T$2</formula>
    </cfRule>
    <cfRule type="cellIs" dxfId="458" priority="127" operator="equal">
      <formula>$S$2</formula>
    </cfRule>
    <cfRule type="cellIs" dxfId="457" priority="128" operator="equal">
      <formula>$R$2</formula>
    </cfRule>
    <cfRule type="cellIs" dxfId="456" priority="129" operator="equal">
      <formula>$Q$2</formula>
    </cfRule>
    <cfRule type="cellIs" dxfId="455" priority="130" operator="equal">
      <formula>$P$2</formula>
    </cfRule>
  </conditionalFormatting>
  <conditionalFormatting sqref="D4">
    <cfRule type="cellIs" dxfId="454" priority="132" operator="equal">
      <formula>$N$2</formula>
    </cfRule>
  </conditionalFormatting>
  <conditionalFormatting sqref="D4">
    <cfRule type="cellIs" dxfId="453" priority="131" operator="equal">
      <formula>$O$2</formula>
    </cfRule>
  </conditionalFormatting>
  <conditionalFormatting sqref="D11:D15">
    <cfRule type="cellIs" dxfId="452" priority="109" operator="equal">
      <formula>$Y$2</formula>
    </cfRule>
    <cfRule type="cellIs" dxfId="451" priority="110" operator="equal">
      <formula>$X$2</formula>
    </cfRule>
    <cfRule type="cellIs" dxfId="450" priority="111" operator="equal">
      <formula>$W$2</formula>
    </cfRule>
    <cfRule type="cellIs" dxfId="449" priority="112" operator="equal">
      <formula>$V$2</formula>
    </cfRule>
    <cfRule type="cellIs" dxfId="448" priority="113" operator="equal">
      <formula>$U$2</formula>
    </cfRule>
    <cfRule type="cellIs" dxfId="447" priority="114" operator="equal">
      <formula>$T$2</formula>
    </cfRule>
    <cfRule type="cellIs" dxfId="446" priority="115" operator="equal">
      <formula>$S$2</formula>
    </cfRule>
    <cfRule type="cellIs" dxfId="445" priority="116" operator="equal">
      <formula>$R$2</formula>
    </cfRule>
    <cfRule type="cellIs" dxfId="444" priority="117" operator="equal">
      <formula>$Q$2</formula>
    </cfRule>
    <cfRule type="cellIs" dxfId="443" priority="118" operator="equal">
      <formula>$P$2</formula>
    </cfRule>
  </conditionalFormatting>
  <conditionalFormatting sqref="D11:D15">
    <cfRule type="cellIs" dxfId="442" priority="120" operator="equal">
      <formula>$N$2</formula>
    </cfRule>
  </conditionalFormatting>
  <conditionalFormatting sqref="D11:D15">
    <cfRule type="cellIs" dxfId="441" priority="119" operator="equal">
      <formula>$O$2</formula>
    </cfRule>
  </conditionalFormatting>
  <conditionalFormatting sqref="D16">
    <cfRule type="cellIs" dxfId="440" priority="61" operator="equal">
      <formula>$Y$2</formula>
    </cfRule>
    <cfRule type="cellIs" dxfId="439" priority="62" operator="equal">
      <formula>$X$2</formula>
    </cfRule>
    <cfRule type="cellIs" dxfId="438" priority="63" operator="equal">
      <formula>$W$2</formula>
    </cfRule>
    <cfRule type="cellIs" dxfId="437" priority="64" operator="equal">
      <formula>$V$2</formula>
    </cfRule>
    <cfRule type="cellIs" dxfId="436" priority="65" operator="equal">
      <formula>$U$2</formula>
    </cfRule>
    <cfRule type="cellIs" dxfId="435" priority="66" operator="equal">
      <formula>$T$2</formula>
    </cfRule>
    <cfRule type="cellIs" dxfId="434" priority="67" operator="equal">
      <formula>$S$2</formula>
    </cfRule>
    <cfRule type="cellIs" dxfId="433" priority="68" operator="equal">
      <formula>$R$2</formula>
    </cfRule>
    <cfRule type="cellIs" dxfId="432" priority="69" operator="equal">
      <formula>$Q$2</formula>
    </cfRule>
    <cfRule type="cellIs" dxfId="431" priority="70" operator="equal">
      <formula>$P$2</formula>
    </cfRule>
  </conditionalFormatting>
  <conditionalFormatting sqref="D16">
    <cfRule type="cellIs" dxfId="430" priority="72" operator="equal">
      <formula>$N$2</formula>
    </cfRule>
  </conditionalFormatting>
  <conditionalFormatting sqref="D16">
    <cfRule type="cellIs" dxfId="429" priority="71" operator="equal">
      <formula>$O$2</formula>
    </cfRule>
  </conditionalFormatting>
  <conditionalFormatting sqref="D17">
    <cfRule type="cellIs" dxfId="428" priority="49" operator="equal">
      <formula>$Y$2</formula>
    </cfRule>
    <cfRule type="cellIs" dxfId="427" priority="50" operator="equal">
      <formula>$X$2</formula>
    </cfRule>
    <cfRule type="cellIs" dxfId="426" priority="51" operator="equal">
      <formula>$W$2</formula>
    </cfRule>
    <cfRule type="cellIs" dxfId="425" priority="52" operator="equal">
      <formula>$V$2</formula>
    </cfRule>
    <cfRule type="cellIs" dxfId="424" priority="53" operator="equal">
      <formula>$U$2</formula>
    </cfRule>
    <cfRule type="cellIs" dxfId="423" priority="54" operator="equal">
      <formula>$T$2</formula>
    </cfRule>
    <cfRule type="cellIs" dxfId="422" priority="55" operator="equal">
      <formula>$S$2</formula>
    </cfRule>
    <cfRule type="cellIs" dxfId="421" priority="56" operator="equal">
      <formula>$R$2</formula>
    </cfRule>
    <cfRule type="cellIs" dxfId="420" priority="57" operator="equal">
      <formula>$Q$2</formula>
    </cfRule>
    <cfRule type="cellIs" dxfId="419" priority="58" operator="equal">
      <formula>$P$2</formula>
    </cfRule>
  </conditionalFormatting>
  <conditionalFormatting sqref="D17">
    <cfRule type="cellIs" dxfId="418" priority="60" operator="equal">
      <formula>$N$2</formula>
    </cfRule>
  </conditionalFormatting>
  <conditionalFormatting sqref="D17">
    <cfRule type="cellIs" dxfId="417" priority="59" operator="equal">
      <formula>$O$2</formula>
    </cfRule>
  </conditionalFormatting>
  <conditionalFormatting sqref="D18">
    <cfRule type="cellIs" dxfId="416" priority="37" operator="equal">
      <formula>$Y$2</formula>
    </cfRule>
    <cfRule type="cellIs" dxfId="415" priority="38" operator="equal">
      <formula>$X$2</formula>
    </cfRule>
    <cfRule type="cellIs" dxfId="414" priority="39" operator="equal">
      <formula>$W$2</formula>
    </cfRule>
    <cfRule type="cellIs" dxfId="413" priority="40" operator="equal">
      <formula>$V$2</formula>
    </cfRule>
    <cfRule type="cellIs" dxfId="412" priority="41" operator="equal">
      <formula>$U$2</formula>
    </cfRule>
    <cfRule type="cellIs" dxfId="411" priority="42" operator="equal">
      <formula>$T$2</formula>
    </cfRule>
    <cfRule type="cellIs" dxfId="410" priority="43" operator="equal">
      <formula>$S$2</formula>
    </cfRule>
    <cfRule type="cellIs" dxfId="409" priority="44" operator="equal">
      <formula>$R$2</formula>
    </cfRule>
    <cfRule type="cellIs" dxfId="408" priority="45" operator="equal">
      <formula>$Q$2</formula>
    </cfRule>
    <cfRule type="cellIs" dxfId="407" priority="46" operator="equal">
      <formula>$P$2</formula>
    </cfRule>
  </conditionalFormatting>
  <conditionalFormatting sqref="D18">
    <cfRule type="cellIs" dxfId="406" priority="48" operator="equal">
      <formula>$N$2</formula>
    </cfRule>
  </conditionalFormatting>
  <conditionalFormatting sqref="D18">
    <cfRule type="cellIs" dxfId="405" priority="47" operator="equal">
      <formula>$O$2</formula>
    </cfRule>
  </conditionalFormatting>
  <conditionalFormatting sqref="D5">
    <cfRule type="cellIs" dxfId="404" priority="25" operator="equal">
      <formula>$Y$2</formula>
    </cfRule>
    <cfRule type="cellIs" dxfId="403" priority="26" operator="equal">
      <formula>$X$2</formula>
    </cfRule>
    <cfRule type="cellIs" dxfId="402" priority="27" operator="equal">
      <formula>$W$2</formula>
    </cfRule>
    <cfRule type="cellIs" dxfId="401" priority="28" operator="equal">
      <formula>$V$2</formula>
    </cfRule>
    <cfRule type="cellIs" dxfId="400" priority="29" operator="equal">
      <formula>$U$2</formula>
    </cfRule>
    <cfRule type="cellIs" dxfId="399" priority="30" operator="equal">
      <formula>$T$2</formula>
    </cfRule>
    <cfRule type="cellIs" dxfId="398" priority="31" operator="equal">
      <formula>$S$2</formula>
    </cfRule>
    <cfRule type="cellIs" dxfId="397" priority="32" operator="equal">
      <formula>$R$2</formula>
    </cfRule>
    <cfRule type="cellIs" dxfId="396" priority="33" operator="equal">
      <formula>$Q$2</formula>
    </cfRule>
    <cfRule type="cellIs" dxfId="395" priority="34" operator="equal">
      <formula>$P$2</formula>
    </cfRule>
  </conditionalFormatting>
  <conditionalFormatting sqref="D5">
    <cfRule type="cellIs" dxfId="394" priority="36" operator="equal">
      <formula>$N$2</formula>
    </cfRule>
  </conditionalFormatting>
  <conditionalFormatting sqref="D5">
    <cfRule type="cellIs" dxfId="393" priority="35" operator="equal">
      <formula>$O$2</formula>
    </cfRule>
  </conditionalFormatting>
  <conditionalFormatting sqref="D6">
    <cfRule type="cellIs" dxfId="392" priority="13" operator="equal">
      <formula>$Y$2</formula>
    </cfRule>
    <cfRule type="cellIs" dxfId="391" priority="14" operator="equal">
      <formula>$X$2</formula>
    </cfRule>
    <cfRule type="cellIs" dxfId="390" priority="15" operator="equal">
      <formula>$W$2</formula>
    </cfRule>
    <cfRule type="cellIs" dxfId="389" priority="16" operator="equal">
      <formula>$V$2</formula>
    </cfRule>
    <cfRule type="cellIs" dxfId="388" priority="17" operator="equal">
      <formula>$U$2</formula>
    </cfRule>
    <cfRule type="cellIs" dxfId="387" priority="18" operator="equal">
      <formula>$T$2</formula>
    </cfRule>
    <cfRule type="cellIs" dxfId="386" priority="19" operator="equal">
      <formula>$S$2</formula>
    </cfRule>
    <cfRule type="cellIs" dxfId="385" priority="20" operator="equal">
      <formula>$R$2</formula>
    </cfRule>
    <cfRule type="cellIs" dxfId="384" priority="21" operator="equal">
      <formula>$Q$2</formula>
    </cfRule>
    <cfRule type="cellIs" dxfId="383" priority="22" operator="equal">
      <formula>$P$2</formula>
    </cfRule>
  </conditionalFormatting>
  <conditionalFormatting sqref="D6">
    <cfRule type="cellIs" dxfId="382" priority="24" operator="equal">
      <formula>$N$2</formula>
    </cfRule>
  </conditionalFormatting>
  <conditionalFormatting sqref="D6">
    <cfRule type="cellIs" dxfId="381" priority="23" operator="equal">
      <formula>$O$2</formula>
    </cfRule>
  </conditionalFormatting>
  <conditionalFormatting sqref="D7:D10">
    <cfRule type="cellIs" dxfId="380" priority="1" operator="equal">
      <formula>$Y$2</formula>
    </cfRule>
    <cfRule type="cellIs" dxfId="379" priority="2" operator="equal">
      <formula>$X$2</formula>
    </cfRule>
    <cfRule type="cellIs" dxfId="378" priority="3" operator="equal">
      <formula>$W$2</formula>
    </cfRule>
    <cfRule type="cellIs" dxfId="377" priority="4" operator="equal">
      <formula>$V$2</formula>
    </cfRule>
    <cfRule type="cellIs" dxfId="376" priority="5" operator="equal">
      <formula>$U$2</formula>
    </cfRule>
    <cfRule type="cellIs" dxfId="375" priority="6" operator="equal">
      <formula>$T$2</formula>
    </cfRule>
    <cfRule type="cellIs" dxfId="374" priority="7" operator="equal">
      <formula>$S$2</formula>
    </cfRule>
    <cfRule type="cellIs" dxfId="373" priority="8" operator="equal">
      <formula>$R$2</formula>
    </cfRule>
    <cfRule type="cellIs" dxfId="372" priority="9" operator="equal">
      <formula>$Q$2</formula>
    </cfRule>
    <cfRule type="cellIs" dxfId="371" priority="10" operator="equal">
      <formula>$P$2</formula>
    </cfRule>
  </conditionalFormatting>
  <conditionalFormatting sqref="D7:D10">
    <cfRule type="cellIs" dxfId="370" priority="12" operator="equal">
      <formula>$N$2</formula>
    </cfRule>
  </conditionalFormatting>
  <conditionalFormatting sqref="D7:D10">
    <cfRule type="cellIs" dxfId="369" priority="1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26"/>
  <sheetViews>
    <sheetView showGridLines="0" rightToLeft="1" zoomScaleNormal="100" workbookViewId="0">
      <selection activeCell="B6" sqref="B6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>
      <c r="F1" s="131" t="s">
        <v>80</v>
      </c>
      <c r="G1" s="131"/>
      <c r="H1" s="38"/>
      <c r="I1" s="38"/>
    </row>
    <row r="2" spans="1:26" ht="28.5">
      <c r="A2" s="19"/>
      <c r="B2" s="19"/>
      <c r="C2" s="19"/>
      <c r="D2" s="19"/>
      <c r="E2" s="1" t="s">
        <v>46</v>
      </c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9"/>
      <c r="O2" s="28" t="s">
        <v>61</v>
      </c>
      <c r="P2" s="28" t="s">
        <v>62</v>
      </c>
      <c r="Q2" s="28" t="s">
        <v>63</v>
      </c>
      <c r="R2" s="28" t="s">
        <v>64</v>
      </c>
      <c r="S2" s="28" t="s">
        <v>65</v>
      </c>
      <c r="T2" s="28" t="s">
        <v>66</v>
      </c>
      <c r="U2" s="28" t="s">
        <v>67</v>
      </c>
      <c r="V2" s="28" t="s">
        <v>68</v>
      </c>
      <c r="W2" s="28" t="s">
        <v>69</v>
      </c>
      <c r="X2" s="28" t="s">
        <v>70</v>
      </c>
      <c r="Y2" s="28" t="s">
        <v>71</v>
      </c>
      <c r="Z2" s="29" t="s">
        <v>72</v>
      </c>
    </row>
    <row r="3" spans="1:26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106</v>
      </c>
      <c r="H3" s="141" t="s">
        <v>88</v>
      </c>
      <c r="I3" s="141" t="s">
        <v>86</v>
      </c>
      <c r="J3" s="141" t="s">
        <v>79</v>
      </c>
      <c r="K3" s="141" t="s">
        <v>78</v>
      </c>
      <c r="L3" s="141" t="s">
        <v>100</v>
      </c>
      <c r="O3" s="27" t="s">
        <v>58</v>
      </c>
    </row>
    <row r="4" spans="1:26" s="86" customFormat="1" ht="18.75" customHeight="1">
      <c r="A4" s="66">
        <v>1</v>
      </c>
      <c r="B4" s="66" t="s">
        <v>113</v>
      </c>
      <c r="C4" s="144" t="s">
        <v>90</v>
      </c>
      <c r="D4" s="144" t="s">
        <v>110</v>
      </c>
      <c r="E4" s="144" t="s">
        <v>267</v>
      </c>
      <c r="F4" s="144" t="s">
        <v>268</v>
      </c>
      <c r="G4" s="144" t="s">
        <v>269</v>
      </c>
      <c r="H4" s="66"/>
      <c r="I4" s="66"/>
      <c r="J4" s="66"/>
      <c r="K4" s="66"/>
      <c r="L4" s="66"/>
      <c r="N4" s="87" t="e">
        <f>#REF!</f>
        <v>#REF!</v>
      </c>
      <c r="O4" s="66">
        <f t="shared" ref="O4:Z4" si="0">COUNTIFS($E:$E,$N$4,$D:$D,O$2)</f>
        <v>0</v>
      </c>
      <c r="P4" s="66">
        <f t="shared" si="0"/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</row>
    <row r="5" spans="1:26" s="86" customFormat="1" ht="18.75" customHeight="1">
      <c r="A5" s="66">
        <v>2</v>
      </c>
      <c r="B5" s="144" t="s">
        <v>113</v>
      </c>
      <c r="C5" s="144" t="s">
        <v>90</v>
      </c>
      <c r="D5" s="144" t="s">
        <v>110</v>
      </c>
      <c r="E5" s="144" t="s">
        <v>270</v>
      </c>
      <c r="F5" s="144" t="s">
        <v>271</v>
      </c>
      <c r="G5" s="144" t="s">
        <v>165</v>
      </c>
      <c r="H5" s="149"/>
      <c r="I5" s="149"/>
      <c r="J5" s="149"/>
      <c r="K5" s="149"/>
      <c r="L5" s="149"/>
    </row>
    <row r="6" spans="1:26" s="86" customFormat="1" ht="18.75" customHeight="1">
      <c r="A6" s="66">
        <v>3</v>
      </c>
      <c r="B6" s="144"/>
      <c r="C6" s="156"/>
      <c r="D6" s="144"/>
      <c r="E6" s="144"/>
      <c r="F6" s="144"/>
      <c r="G6" s="144"/>
      <c r="H6" s="149"/>
      <c r="I6" s="149"/>
      <c r="J6" s="149"/>
      <c r="K6" s="149"/>
      <c r="L6" s="149"/>
    </row>
    <row r="7" spans="1:26" ht="17.25">
      <c r="A7" s="66">
        <v>4</v>
      </c>
      <c r="B7" s="144"/>
      <c r="C7" s="156"/>
      <c r="D7" s="156"/>
      <c r="E7" s="144"/>
      <c r="F7" s="144"/>
      <c r="G7" s="144"/>
      <c r="H7" s="155"/>
      <c r="I7" s="155"/>
      <c r="J7" s="155"/>
      <c r="K7" s="155"/>
      <c r="L7" s="155"/>
    </row>
    <row r="8" spans="1:26" ht="17.25">
      <c r="A8" s="66">
        <v>5</v>
      </c>
      <c r="B8" s="144"/>
      <c r="C8" s="156"/>
      <c r="D8" s="156"/>
      <c r="E8" s="144"/>
      <c r="F8" s="144"/>
      <c r="G8" s="144"/>
      <c r="H8" s="155"/>
      <c r="I8" s="155"/>
      <c r="J8" s="155"/>
      <c r="K8" s="155"/>
      <c r="L8" s="155"/>
    </row>
    <row r="9" spans="1:26" ht="17.25">
      <c r="A9" s="66">
        <v>6</v>
      </c>
      <c r="B9" s="144"/>
      <c r="C9" s="156"/>
      <c r="D9" s="156"/>
      <c r="E9" s="144"/>
      <c r="F9" s="144"/>
      <c r="G9" s="144"/>
      <c r="H9" s="155"/>
      <c r="I9" s="155"/>
      <c r="J9" s="155"/>
      <c r="K9" s="155"/>
      <c r="L9" s="155"/>
    </row>
    <row r="10" spans="1:26" ht="17.25">
      <c r="A10" s="66">
        <v>7</v>
      </c>
      <c r="B10" s="144"/>
      <c r="C10" s="156"/>
      <c r="D10" s="156"/>
      <c r="E10" s="144"/>
      <c r="F10" s="144"/>
      <c r="G10" s="144"/>
      <c r="H10" s="155"/>
      <c r="I10" s="155"/>
      <c r="J10" s="155"/>
      <c r="K10" s="155"/>
      <c r="L10" s="155"/>
    </row>
    <row r="11" spans="1:26" ht="17.25">
      <c r="A11" s="66">
        <v>8</v>
      </c>
      <c r="B11" s="144"/>
      <c r="C11" s="156"/>
      <c r="D11" s="156"/>
      <c r="E11" s="144"/>
      <c r="F11" s="144"/>
      <c r="G11" s="144"/>
      <c r="H11" s="155"/>
      <c r="I11" s="155"/>
      <c r="J11" s="155"/>
      <c r="K11" s="155"/>
      <c r="L11" s="155"/>
    </row>
    <row r="12" spans="1:26" ht="17.25">
      <c r="A12" s="66">
        <v>9</v>
      </c>
      <c r="B12" s="144"/>
      <c r="C12" s="156"/>
      <c r="D12" s="156"/>
      <c r="E12" s="144"/>
      <c r="F12" s="144"/>
      <c r="G12" s="144"/>
      <c r="H12" s="155"/>
      <c r="I12" s="155"/>
      <c r="J12" s="155"/>
      <c r="K12" s="155"/>
      <c r="L12" s="155"/>
    </row>
    <row r="13" spans="1:26" ht="17.25">
      <c r="A13" s="66">
        <v>10</v>
      </c>
      <c r="B13" s="144"/>
      <c r="C13" s="156"/>
      <c r="D13" s="156"/>
      <c r="E13" s="144"/>
      <c r="F13" s="144"/>
      <c r="G13" s="144"/>
      <c r="H13" s="155"/>
      <c r="I13" s="155"/>
      <c r="J13" s="155"/>
      <c r="K13" s="155"/>
      <c r="L13" s="155"/>
    </row>
    <row r="14" spans="1:26" ht="17.25">
      <c r="A14" s="66">
        <v>11</v>
      </c>
      <c r="B14" s="144"/>
      <c r="C14" s="156"/>
      <c r="D14" s="156"/>
      <c r="E14" s="144"/>
      <c r="F14" s="144"/>
      <c r="G14" s="144"/>
      <c r="H14" s="155"/>
      <c r="I14" s="155"/>
      <c r="J14" s="155"/>
      <c r="K14" s="155"/>
      <c r="L14" s="155"/>
    </row>
    <row r="15" spans="1:26" ht="17.25">
      <c r="A15" s="66">
        <v>12</v>
      </c>
      <c r="B15" s="144"/>
      <c r="C15" s="156"/>
      <c r="D15" s="156"/>
      <c r="E15" s="184"/>
      <c r="F15" s="144"/>
      <c r="G15" s="144"/>
      <c r="H15" s="155"/>
      <c r="I15" s="155"/>
      <c r="J15" s="155"/>
      <c r="K15" s="155"/>
      <c r="L15" s="155"/>
    </row>
    <row r="16" spans="1:26" ht="17.25">
      <c r="A16" s="66">
        <v>13</v>
      </c>
      <c r="B16" s="144"/>
      <c r="C16" s="156"/>
      <c r="D16" s="156"/>
      <c r="E16" s="184"/>
      <c r="F16" s="144"/>
      <c r="G16" s="144"/>
      <c r="H16" s="155"/>
      <c r="I16" s="155"/>
      <c r="J16" s="155"/>
      <c r="K16" s="155"/>
      <c r="L16" s="155"/>
    </row>
    <row r="17" spans="1:12" ht="17.25">
      <c r="A17" s="66">
        <v>14</v>
      </c>
      <c r="B17" s="144"/>
      <c r="C17" s="156"/>
      <c r="D17" s="156"/>
      <c r="E17" s="184"/>
      <c r="F17" s="144"/>
      <c r="G17" s="144"/>
      <c r="H17" s="155"/>
      <c r="I17" s="155"/>
      <c r="J17" s="155"/>
      <c r="K17" s="155"/>
      <c r="L17" s="155"/>
    </row>
    <row r="18" spans="1:12" ht="17.25">
      <c r="A18" s="66">
        <v>15</v>
      </c>
      <c r="B18" s="144"/>
      <c r="C18" s="156"/>
      <c r="D18" s="156"/>
      <c r="E18" s="184"/>
      <c r="F18" s="144"/>
      <c r="G18" s="155"/>
      <c r="H18" s="155"/>
      <c r="I18" s="155"/>
      <c r="J18" s="155"/>
      <c r="K18" s="155"/>
      <c r="L18" s="155"/>
    </row>
    <row r="19" spans="1:12" ht="17.25">
      <c r="A19" s="66">
        <v>16</v>
      </c>
      <c r="B19" s="144"/>
      <c r="C19" s="156"/>
      <c r="D19" s="156"/>
      <c r="E19" s="184"/>
      <c r="F19" s="144"/>
      <c r="G19" s="144"/>
      <c r="H19" s="155"/>
      <c r="I19" s="155"/>
      <c r="J19" s="155"/>
      <c r="K19" s="155"/>
      <c r="L19" s="155"/>
    </row>
    <row r="20" spans="1:12" ht="17.25">
      <c r="A20" s="66">
        <v>17</v>
      </c>
      <c r="B20" s="204"/>
      <c r="C20" s="156"/>
      <c r="D20" s="156"/>
      <c r="E20" s="210"/>
      <c r="F20" s="212"/>
      <c r="G20" s="204"/>
      <c r="H20" s="155"/>
      <c r="I20" s="155"/>
      <c r="J20" s="155"/>
      <c r="K20" s="155"/>
      <c r="L20" s="155"/>
    </row>
    <row r="21" spans="1:12" ht="17.25">
      <c r="A21" s="66">
        <v>18</v>
      </c>
      <c r="B21" s="155"/>
      <c r="C21" s="156"/>
      <c r="D21" s="156"/>
      <c r="E21" s="155"/>
      <c r="F21" s="155"/>
      <c r="G21" s="155"/>
      <c r="H21" s="155"/>
      <c r="I21" s="155"/>
      <c r="J21" s="155"/>
      <c r="K21" s="155"/>
      <c r="L21" s="155"/>
    </row>
    <row r="22" spans="1:12" ht="17.25">
      <c r="A22" s="66"/>
      <c r="B22" s="155"/>
      <c r="C22" s="155"/>
      <c r="D22" s="156"/>
      <c r="E22" s="155"/>
      <c r="F22" s="155"/>
      <c r="G22" s="155"/>
      <c r="H22" s="155"/>
      <c r="I22" s="155"/>
      <c r="J22" s="155"/>
      <c r="K22" s="155"/>
      <c r="L22" s="155"/>
    </row>
    <row r="23" spans="1:12">
      <c r="A23" s="155"/>
      <c r="B23" s="155"/>
      <c r="C23" s="155"/>
      <c r="D23" s="156"/>
      <c r="E23" s="155"/>
      <c r="F23" s="155"/>
      <c r="G23" s="155"/>
      <c r="H23" s="155"/>
      <c r="I23" s="155"/>
      <c r="J23" s="155"/>
      <c r="K23" s="155"/>
      <c r="L23" s="155"/>
    </row>
    <row r="24" spans="1:12">
      <c r="A24" s="155"/>
      <c r="B24" s="155"/>
      <c r="C24" s="155"/>
      <c r="D24" s="156"/>
      <c r="E24" s="155"/>
      <c r="F24" s="155"/>
      <c r="G24" s="155"/>
      <c r="H24" s="155"/>
      <c r="I24" s="155"/>
      <c r="J24" s="155"/>
      <c r="K24" s="155"/>
      <c r="L24" s="155"/>
    </row>
    <row r="25" spans="1:12">
      <c r="A25" s="155"/>
      <c r="B25" s="155"/>
      <c r="C25" s="155"/>
      <c r="D25" s="156"/>
      <c r="E25" s="155"/>
      <c r="F25" s="155"/>
      <c r="G25" s="155"/>
      <c r="H25" s="155"/>
      <c r="I25" s="155"/>
      <c r="J25" s="155"/>
      <c r="K25" s="155"/>
      <c r="L25" s="155"/>
    </row>
    <row r="26" spans="1:12">
      <c r="A26" s="155"/>
      <c r="B26" s="155"/>
      <c r="C26" s="155"/>
      <c r="D26" s="156"/>
      <c r="E26" s="155"/>
      <c r="F26" s="155"/>
      <c r="G26" s="155"/>
      <c r="H26" s="155"/>
      <c r="I26" s="155"/>
      <c r="J26" s="155"/>
      <c r="K26" s="155"/>
      <c r="L26" s="155"/>
    </row>
  </sheetData>
  <conditionalFormatting sqref="D1:D3 D7:D12 D17:D65174">
    <cfRule type="cellIs" dxfId="368" priority="543" operator="equal">
      <formula>$P$2</formula>
    </cfRule>
  </conditionalFormatting>
  <conditionalFormatting sqref="C4:C5">
    <cfRule type="cellIs" dxfId="367" priority="338" operator="equal">
      <formula>$O$2</formula>
    </cfRule>
  </conditionalFormatting>
  <conditionalFormatting sqref="C4:C5">
    <cfRule type="cellIs" dxfId="366" priority="327" operator="equal">
      <formula>$Y$2</formula>
    </cfRule>
    <cfRule type="cellIs" dxfId="365" priority="328" operator="equal">
      <formula>$X$2</formula>
    </cfRule>
    <cfRule type="cellIs" dxfId="364" priority="329" operator="equal">
      <formula>$W$2</formula>
    </cfRule>
    <cfRule type="cellIs" dxfId="363" priority="330" operator="equal">
      <formula>$V$2</formula>
    </cfRule>
    <cfRule type="cellIs" dxfId="362" priority="331" operator="equal">
      <formula>$U$2</formula>
    </cfRule>
    <cfRule type="cellIs" dxfId="361" priority="332" operator="equal">
      <formula>$T$2</formula>
    </cfRule>
    <cfRule type="cellIs" dxfId="360" priority="333" operator="equal">
      <formula>$S$2</formula>
    </cfRule>
    <cfRule type="cellIs" dxfId="359" priority="334" operator="equal">
      <formula>$R$2</formula>
    </cfRule>
    <cfRule type="cellIs" dxfId="358" priority="335" operator="equal">
      <formula>$Q$2</formula>
    </cfRule>
    <cfRule type="cellIs" dxfId="357" priority="336" operator="equal">
      <formula>$P$2</formula>
    </cfRule>
  </conditionalFormatting>
  <conditionalFormatting sqref="C4:C5">
    <cfRule type="cellIs" dxfId="356" priority="337" operator="equal">
      <formula>$N$2</formula>
    </cfRule>
  </conditionalFormatting>
  <conditionalFormatting sqref="D6">
    <cfRule type="cellIs" dxfId="355" priority="290" operator="equal">
      <formula>$P$2</formula>
    </cfRule>
  </conditionalFormatting>
  <conditionalFormatting sqref="D6">
    <cfRule type="cellIs" dxfId="354" priority="279" operator="equal">
      <formula>$Z$2</formula>
    </cfRule>
    <cfRule type="cellIs" dxfId="353" priority="280" operator="equal">
      <formula>$Y$2</formula>
    </cfRule>
    <cfRule type="cellIs" dxfId="352" priority="281" operator="equal">
      <formula>$X$2</formula>
    </cfRule>
    <cfRule type="cellIs" dxfId="351" priority="282" operator="equal">
      <formula>$W$2</formula>
    </cfRule>
    <cfRule type="cellIs" dxfId="350" priority="283" operator="equal">
      <formula>$V$2</formula>
    </cfRule>
    <cfRule type="cellIs" dxfId="349" priority="284" operator="equal">
      <formula>$U$2</formula>
    </cfRule>
    <cfRule type="cellIs" dxfId="348" priority="285" operator="equal">
      <formula>$T$2</formula>
    </cfRule>
    <cfRule type="cellIs" dxfId="347" priority="286" operator="equal">
      <formula>$S$2</formula>
    </cfRule>
    <cfRule type="cellIs" dxfId="346" priority="287" operator="equal">
      <formula>$R$2</formula>
    </cfRule>
    <cfRule type="cellIs" dxfId="345" priority="288" operator="equal">
      <formula>$Q$2</formula>
    </cfRule>
  </conditionalFormatting>
  <conditionalFormatting sqref="D6">
    <cfRule type="cellIs" dxfId="344" priority="289" operator="equal">
      <formula>$O$2</formula>
    </cfRule>
  </conditionalFormatting>
  <conditionalFormatting sqref="C6:C21">
    <cfRule type="cellIs" dxfId="343" priority="14" operator="equal">
      <formula>$P$2</formula>
    </cfRule>
  </conditionalFormatting>
  <conditionalFormatting sqref="D13:D16">
    <cfRule type="cellIs" dxfId="342" priority="13" operator="equal">
      <formula>$P$2</formula>
    </cfRule>
  </conditionalFormatting>
  <conditionalFormatting sqref="D4:D5">
    <cfRule type="cellIs" dxfId="341" priority="12" operator="equal">
      <formula>$O$2</formula>
    </cfRule>
  </conditionalFormatting>
  <conditionalFormatting sqref="D4:D5">
    <cfRule type="cellIs" dxfId="340" priority="1" operator="equal">
      <formula>$Y$2</formula>
    </cfRule>
    <cfRule type="cellIs" dxfId="339" priority="2" operator="equal">
      <formula>$X$2</formula>
    </cfRule>
    <cfRule type="cellIs" dxfId="338" priority="3" operator="equal">
      <formula>$W$2</formula>
    </cfRule>
    <cfRule type="cellIs" dxfId="337" priority="4" operator="equal">
      <formula>$V$2</formula>
    </cfRule>
    <cfRule type="cellIs" dxfId="336" priority="5" operator="equal">
      <formula>$U$2</formula>
    </cfRule>
    <cfRule type="cellIs" dxfId="335" priority="6" operator="equal">
      <formula>$T$2</formula>
    </cfRule>
    <cfRule type="cellIs" dxfId="334" priority="7" operator="equal">
      <formula>$S$2</formula>
    </cfRule>
    <cfRule type="cellIs" dxfId="333" priority="8" operator="equal">
      <formula>$R$2</formula>
    </cfRule>
    <cfRule type="cellIs" dxfId="332" priority="9" operator="equal">
      <formula>$Q$2</formula>
    </cfRule>
    <cfRule type="cellIs" dxfId="331" priority="10" operator="equal">
      <formula>$P$2</formula>
    </cfRule>
  </conditionalFormatting>
  <conditionalFormatting sqref="D4:D5">
    <cfRule type="cellIs" dxfId="330" priority="11" operator="equal">
      <formula>$N$2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62"/>
  <sheetViews>
    <sheetView showGridLines="0" rightToLeft="1" zoomScaleNormal="100" workbookViewId="0">
      <selection activeCell="G6" sqref="G6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>
      <c r="F1" s="131" t="s">
        <v>80</v>
      </c>
      <c r="G1" s="131"/>
      <c r="H1" s="38"/>
      <c r="I1" s="38"/>
      <c r="J1" s="38"/>
    </row>
    <row r="2" spans="1:28" ht="29.25" thickBot="1">
      <c r="A2" s="19"/>
      <c r="B2" s="19"/>
      <c r="C2" s="19"/>
      <c r="D2" s="19"/>
      <c r="E2" s="1" t="s">
        <v>47</v>
      </c>
      <c r="H2" s="19"/>
      <c r="I2" s="19"/>
      <c r="J2" s="65" t="e">
        <f>SUM(K:K)/COUNT(K:K)</f>
        <v>#VALUE!</v>
      </c>
      <c r="K2" s="106" t="s">
        <v>91</v>
      </c>
      <c r="L2" s="19">
        <f>COUNT(K:K)</f>
        <v>0</v>
      </c>
      <c r="M2" s="1"/>
      <c r="Q2" s="28" t="s">
        <v>61</v>
      </c>
      <c r="R2" s="28" t="s">
        <v>62</v>
      </c>
      <c r="S2" s="28" t="s">
        <v>63</v>
      </c>
      <c r="T2" s="28" t="s">
        <v>64</v>
      </c>
      <c r="U2" s="28" t="s">
        <v>65</v>
      </c>
      <c r="V2" s="28" t="s">
        <v>66</v>
      </c>
      <c r="W2" s="28" t="s">
        <v>67</v>
      </c>
      <c r="X2" s="28" t="s">
        <v>68</v>
      </c>
      <c r="Y2" s="28" t="s">
        <v>69</v>
      </c>
      <c r="Z2" s="28" t="s">
        <v>70</v>
      </c>
      <c r="AA2" s="28" t="s">
        <v>71</v>
      </c>
      <c r="AB2" s="29" t="s">
        <v>72</v>
      </c>
    </row>
    <row r="3" spans="1:28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102</v>
      </c>
      <c r="H3" s="141" t="s">
        <v>100</v>
      </c>
      <c r="I3" s="129" t="s">
        <v>88</v>
      </c>
      <c r="J3" s="35" t="s">
        <v>86</v>
      </c>
      <c r="K3" s="35" t="s">
        <v>79</v>
      </c>
      <c r="L3" s="36" t="s">
        <v>78</v>
      </c>
      <c r="Q3" s="27" t="s">
        <v>58</v>
      </c>
    </row>
    <row r="4" spans="1:28" s="86" customFormat="1" ht="18.75" customHeight="1">
      <c r="A4" s="66">
        <v>1</v>
      </c>
      <c r="B4" s="66" t="s">
        <v>112</v>
      </c>
      <c r="C4" s="152" t="s">
        <v>90</v>
      </c>
      <c r="D4" s="143" t="s">
        <v>110</v>
      </c>
      <c r="E4" s="144" t="s">
        <v>166</v>
      </c>
      <c r="F4" s="144" t="s">
        <v>181</v>
      </c>
      <c r="G4" s="144" t="s">
        <v>126</v>
      </c>
      <c r="H4" s="149"/>
      <c r="I4" s="85"/>
      <c r="J4" s="57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57" t="e">
        <f>IF(J4&lt;=0,100,IF(J4&lt;=90,100,IF(AND(J4&gt;90,J4&lt;=180),75,IF(AND(J4&gt;180,J4&lt;=360),50,IF(AND(J4&gt;360,J4&lt;=720),25,0)))))</f>
        <v>#VALUE!</v>
      </c>
      <c r="L4" s="57" t="s">
        <v>77</v>
      </c>
      <c r="P4" s="87" t="e">
        <f>#REF!</f>
        <v>#REF!</v>
      </c>
      <c r="Q4" s="66">
        <f t="shared" ref="Q4:AB4" si="0">COUNTIFS($E:$E,$P$4,$D:$D,Q$2)</f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</row>
    <row r="5" spans="1:28" s="86" customFormat="1" ht="18.75" customHeight="1">
      <c r="A5" s="66">
        <v>2</v>
      </c>
      <c r="B5" s="149" t="s">
        <v>112</v>
      </c>
      <c r="C5" s="152" t="s">
        <v>90</v>
      </c>
      <c r="D5" s="143" t="s">
        <v>110</v>
      </c>
      <c r="E5" s="144" t="s">
        <v>272</v>
      </c>
      <c r="F5" s="144" t="s">
        <v>273</v>
      </c>
      <c r="G5" s="144" t="s">
        <v>165</v>
      </c>
      <c r="H5" s="149"/>
      <c r="I5" s="88"/>
      <c r="J5" s="32"/>
      <c r="K5" s="32"/>
      <c r="L5" s="32"/>
      <c r="P5" s="87" t="e">
        <f>#REF!</f>
        <v>#REF!</v>
      </c>
      <c r="Q5" s="66">
        <f t="shared" ref="Q5:AB5" si="1">COUNTIFS($E:$E,$P$5,$D:$D,Q$2)</f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</row>
    <row r="6" spans="1:28" s="86" customFormat="1" ht="18.75" customHeight="1">
      <c r="A6" s="66">
        <v>3</v>
      </c>
      <c r="B6" s="66"/>
      <c r="C6" s="152"/>
      <c r="D6" s="143"/>
      <c r="E6" s="144" t="s">
        <v>272</v>
      </c>
      <c r="F6" s="144" t="s">
        <v>274</v>
      </c>
      <c r="G6" s="144" t="s">
        <v>165</v>
      </c>
      <c r="H6" s="149"/>
      <c r="I6" s="88"/>
      <c r="J6" s="32"/>
      <c r="K6" s="32"/>
      <c r="L6" s="32"/>
      <c r="P6" s="87" t="e">
        <f>#REF!</f>
        <v>#REF!</v>
      </c>
      <c r="Q6" s="66">
        <f t="shared" ref="Q6:AB6" si="2">COUNTIFS($E:$E,$P$6,$D:$D,Q$2)</f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</row>
    <row r="7" spans="1:28" s="86" customFormat="1" ht="18.75" customHeight="1">
      <c r="A7" s="66">
        <v>4</v>
      </c>
      <c r="B7" s="66"/>
      <c r="C7" s="152"/>
      <c r="D7" s="143"/>
      <c r="E7" s="144"/>
      <c r="F7" s="144"/>
      <c r="G7" s="144"/>
      <c r="H7" s="149"/>
      <c r="I7" s="69"/>
      <c r="J7" s="58"/>
      <c r="K7" s="32"/>
      <c r="L7" s="32"/>
      <c r="P7" s="87" t="e">
        <f>#REF!</f>
        <v>#REF!</v>
      </c>
      <c r="Q7" s="66">
        <f t="shared" ref="Q7:AB7" si="3">COUNTIFS($E:$E,$P$7,$D:$D,Q$2)</f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</row>
    <row r="8" spans="1:28" s="86" customFormat="1" ht="18.75">
      <c r="A8" s="66">
        <v>5</v>
      </c>
      <c r="B8" s="66"/>
      <c r="C8" s="152"/>
      <c r="D8" s="143"/>
      <c r="E8" s="144"/>
      <c r="F8" s="144"/>
      <c r="G8" s="144"/>
      <c r="H8" s="149"/>
    </row>
    <row r="9" spans="1:28" s="86" customFormat="1" ht="18.75">
      <c r="A9" s="66">
        <v>6</v>
      </c>
      <c r="B9" s="66"/>
      <c r="C9" s="152"/>
      <c r="D9" s="143"/>
      <c r="E9" s="144"/>
      <c r="F9" s="144"/>
      <c r="G9" s="144"/>
      <c r="H9" s="149"/>
    </row>
    <row r="10" spans="1:28" s="86" customFormat="1" ht="18.75">
      <c r="A10" s="66">
        <v>7</v>
      </c>
      <c r="B10" s="66"/>
      <c r="C10" s="152"/>
      <c r="D10" s="143"/>
      <c r="E10" s="144"/>
      <c r="F10" s="144"/>
      <c r="G10" s="144"/>
      <c r="H10" s="149"/>
    </row>
    <row r="11" spans="1:28" s="86" customFormat="1" ht="18.75">
      <c r="A11" s="66">
        <v>8</v>
      </c>
      <c r="B11" s="66"/>
      <c r="C11" s="152"/>
      <c r="D11" s="143"/>
      <c r="E11" s="144"/>
      <c r="F11" s="144"/>
      <c r="G11" s="144"/>
      <c r="H11" s="149"/>
    </row>
    <row r="12" spans="1:28" s="86" customFormat="1" ht="18.75">
      <c r="A12" s="66">
        <v>9</v>
      </c>
      <c r="B12" s="66"/>
      <c r="C12" s="152"/>
      <c r="D12" s="143"/>
      <c r="E12" s="144"/>
      <c r="F12" s="144"/>
      <c r="G12" s="144"/>
      <c r="H12" s="149"/>
    </row>
    <row r="13" spans="1:28" s="86" customFormat="1" ht="18.75">
      <c r="A13" s="66">
        <v>9</v>
      </c>
      <c r="B13" s="66"/>
      <c r="C13" s="152"/>
      <c r="D13" s="143"/>
      <c r="E13" s="144"/>
      <c r="F13" s="144"/>
      <c r="G13" s="144"/>
      <c r="H13" s="149"/>
    </row>
    <row r="14" spans="1:28" s="86" customFormat="1" ht="18.75">
      <c r="A14" s="66">
        <v>10</v>
      </c>
      <c r="B14" s="66"/>
      <c r="C14" s="152"/>
      <c r="D14" s="143"/>
      <c r="E14" s="144"/>
      <c r="F14" s="144"/>
      <c r="G14" s="144"/>
      <c r="H14" s="149"/>
    </row>
    <row r="15" spans="1:28" s="86" customFormat="1" ht="18.75">
      <c r="A15" s="66">
        <v>11</v>
      </c>
      <c r="B15" s="66"/>
      <c r="C15" s="152"/>
      <c r="D15" s="143"/>
      <c r="E15" s="144"/>
      <c r="F15" s="144"/>
      <c r="G15" s="144"/>
      <c r="H15" s="149"/>
    </row>
    <row r="16" spans="1:28" s="86" customFormat="1" ht="18.75">
      <c r="A16" s="66">
        <v>12</v>
      </c>
      <c r="B16" s="66"/>
      <c r="C16" s="152"/>
      <c r="D16" s="143"/>
      <c r="E16" s="144"/>
      <c r="F16" s="144"/>
      <c r="G16" s="144"/>
      <c r="H16" s="149"/>
    </row>
    <row r="17" spans="1:8" s="86" customFormat="1" ht="18.75">
      <c r="A17" s="66">
        <v>13</v>
      </c>
      <c r="B17" s="66"/>
      <c r="C17" s="152"/>
      <c r="D17" s="143"/>
      <c r="E17" s="144"/>
      <c r="F17" s="144"/>
      <c r="G17" s="144"/>
      <c r="H17" s="149"/>
    </row>
    <row r="18" spans="1:8" s="86" customFormat="1" ht="18.75">
      <c r="A18" s="66">
        <v>14</v>
      </c>
      <c r="B18" s="66"/>
      <c r="C18" s="152"/>
      <c r="D18" s="143"/>
      <c r="E18" s="144"/>
      <c r="F18" s="144"/>
      <c r="G18" s="144"/>
      <c r="H18" s="149"/>
    </row>
    <row r="19" spans="1:8" s="86" customFormat="1" ht="18.75">
      <c r="A19" s="66">
        <v>15</v>
      </c>
      <c r="B19" s="66"/>
      <c r="C19" s="152"/>
      <c r="D19" s="143"/>
      <c r="E19" s="144"/>
      <c r="F19" s="144"/>
      <c r="G19" s="144"/>
      <c r="H19" s="149"/>
    </row>
    <row r="20" spans="1:8" s="86" customFormat="1" ht="18.75">
      <c r="A20" s="66">
        <v>16</v>
      </c>
      <c r="B20" s="66"/>
      <c r="C20" s="152"/>
      <c r="D20" s="143"/>
      <c r="E20" s="144"/>
      <c r="F20" s="144"/>
      <c r="G20" s="144"/>
      <c r="H20" s="149"/>
    </row>
    <row r="21" spans="1:8" s="86" customFormat="1" ht="18.75">
      <c r="A21" s="66">
        <v>17</v>
      </c>
      <c r="B21" s="66"/>
      <c r="C21" s="152"/>
      <c r="D21" s="143"/>
      <c r="E21" s="144"/>
      <c r="F21" s="144"/>
      <c r="G21" s="144"/>
      <c r="H21" s="149"/>
    </row>
    <row r="22" spans="1:8" s="86" customFormat="1" ht="18.75">
      <c r="A22" s="66">
        <v>18</v>
      </c>
      <c r="B22" s="66"/>
      <c r="C22" s="152"/>
      <c r="D22" s="143"/>
      <c r="E22" s="144"/>
      <c r="F22" s="144"/>
      <c r="G22" s="144"/>
      <c r="H22" s="149"/>
    </row>
    <row r="23" spans="1:8" s="86" customFormat="1" ht="18.75">
      <c r="A23" s="66">
        <v>19</v>
      </c>
      <c r="B23" s="66"/>
      <c r="C23" s="152"/>
      <c r="D23" s="143"/>
      <c r="E23" s="144"/>
      <c r="F23" s="144"/>
      <c r="G23" s="144"/>
      <c r="H23" s="149"/>
    </row>
    <row r="24" spans="1:8" s="86" customFormat="1" ht="18.75">
      <c r="A24" s="66">
        <v>20</v>
      </c>
      <c r="B24" s="66"/>
      <c r="C24" s="152"/>
      <c r="D24" s="143"/>
      <c r="E24" s="144"/>
      <c r="F24" s="144"/>
      <c r="G24" s="144"/>
      <c r="H24" s="149"/>
    </row>
    <row r="25" spans="1:8" s="86" customFormat="1" ht="18.75">
      <c r="A25" s="66">
        <v>21</v>
      </c>
      <c r="B25" s="66"/>
      <c r="C25" s="152"/>
      <c r="D25" s="143"/>
      <c r="E25" s="144"/>
      <c r="F25" s="144"/>
      <c r="G25" s="144"/>
      <c r="H25" s="149"/>
    </row>
    <row r="26" spans="1:8" s="86" customFormat="1" ht="18.75">
      <c r="A26" s="66">
        <v>22</v>
      </c>
      <c r="B26" s="66"/>
      <c r="C26" s="152"/>
      <c r="D26" s="143"/>
      <c r="E26" s="144"/>
      <c r="F26" s="144"/>
      <c r="G26" s="144"/>
      <c r="H26" s="149"/>
    </row>
    <row r="27" spans="1:8" s="86" customFormat="1" ht="18.75">
      <c r="A27" s="66">
        <v>23</v>
      </c>
      <c r="B27" s="66"/>
      <c r="C27" s="152"/>
      <c r="D27" s="143"/>
      <c r="E27" s="144"/>
      <c r="F27" s="144"/>
      <c r="G27" s="144"/>
      <c r="H27" s="149"/>
    </row>
    <row r="28" spans="1:8" s="86" customFormat="1" ht="18.75">
      <c r="A28" s="66">
        <v>24</v>
      </c>
      <c r="B28" s="66"/>
      <c r="C28" s="152"/>
      <c r="D28" s="143"/>
      <c r="E28" s="144"/>
      <c r="F28" s="144"/>
      <c r="G28" s="144"/>
      <c r="H28" s="149"/>
    </row>
    <row r="29" spans="1:8" s="86" customFormat="1" ht="18.75">
      <c r="A29" s="66">
        <v>25</v>
      </c>
      <c r="B29" s="66"/>
      <c r="C29" s="152"/>
      <c r="D29" s="143"/>
      <c r="E29" s="144"/>
      <c r="F29" s="144"/>
      <c r="G29" s="144"/>
      <c r="H29" s="149"/>
    </row>
    <row r="30" spans="1:8" s="86" customFormat="1" ht="18.75">
      <c r="A30" s="66">
        <v>26</v>
      </c>
      <c r="B30" s="66"/>
      <c r="C30" s="152"/>
      <c r="D30" s="143"/>
      <c r="E30" s="144"/>
      <c r="F30" s="144"/>
      <c r="G30" s="144"/>
      <c r="H30" s="149"/>
    </row>
    <row r="31" spans="1:8" s="86" customFormat="1" ht="18.75">
      <c r="A31" s="66">
        <v>27</v>
      </c>
      <c r="B31" s="66"/>
      <c r="C31" s="152"/>
      <c r="D31" s="143"/>
      <c r="E31" s="144"/>
      <c r="F31" s="144"/>
      <c r="G31" s="144"/>
      <c r="H31" s="149"/>
    </row>
    <row r="32" spans="1:8" s="86" customFormat="1" ht="18.75">
      <c r="A32" s="66">
        <v>28</v>
      </c>
      <c r="B32" s="66"/>
      <c r="C32" s="152"/>
      <c r="D32" s="143"/>
      <c r="E32" s="144"/>
      <c r="F32" s="144"/>
      <c r="G32" s="144"/>
      <c r="H32" s="149"/>
    </row>
    <row r="33" spans="1:8" s="86" customFormat="1" ht="18.75">
      <c r="A33" s="66">
        <v>29</v>
      </c>
      <c r="B33" s="66"/>
      <c r="C33" s="152"/>
      <c r="D33" s="143"/>
      <c r="E33" s="144"/>
      <c r="F33" s="144"/>
      <c r="G33" s="144"/>
      <c r="H33" s="149"/>
    </row>
    <row r="34" spans="1:8" s="86" customFormat="1" ht="18.75">
      <c r="A34" s="66">
        <v>30</v>
      </c>
      <c r="B34" s="66"/>
      <c r="C34" s="152"/>
      <c r="D34" s="143"/>
      <c r="E34" s="144"/>
      <c r="F34" s="144"/>
      <c r="G34" s="144"/>
      <c r="H34" s="149"/>
    </row>
    <row r="35" spans="1:8" s="86" customFormat="1" ht="18.75">
      <c r="A35" s="66">
        <v>31</v>
      </c>
      <c r="B35" s="66"/>
      <c r="C35" s="152"/>
      <c r="D35" s="143"/>
      <c r="E35" s="144"/>
      <c r="F35" s="144"/>
      <c r="G35" s="144"/>
      <c r="H35" s="149"/>
    </row>
    <row r="36" spans="1:8" s="86" customFormat="1" ht="18.75">
      <c r="A36" s="66">
        <v>32</v>
      </c>
      <c r="B36" s="66"/>
      <c r="C36" s="152"/>
      <c r="D36" s="143"/>
      <c r="E36" s="144"/>
      <c r="F36" s="144"/>
      <c r="G36" s="144"/>
      <c r="H36" s="149"/>
    </row>
    <row r="37" spans="1:8" s="86" customFormat="1" ht="18.75">
      <c r="A37" s="66">
        <v>33</v>
      </c>
      <c r="B37" s="66"/>
      <c r="C37" s="152"/>
      <c r="D37" s="143"/>
      <c r="E37" s="144"/>
      <c r="F37" s="144"/>
      <c r="G37" s="144"/>
      <c r="H37" s="149"/>
    </row>
    <row r="38" spans="1:8" s="86" customFormat="1" ht="18.75">
      <c r="A38" s="66">
        <v>34</v>
      </c>
      <c r="B38" s="66"/>
      <c r="C38" s="152"/>
      <c r="D38" s="143"/>
      <c r="E38" s="144"/>
      <c r="F38" s="144"/>
      <c r="G38" s="144"/>
      <c r="H38" s="149"/>
    </row>
    <row r="39" spans="1:8" s="86" customFormat="1" ht="18.75">
      <c r="A39" s="66">
        <v>35</v>
      </c>
      <c r="B39" s="66"/>
      <c r="C39" s="152"/>
      <c r="D39" s="143"/>
      <c r="E39" s="144"/>
      <c r="F39" s="144"/>
      <c r="G39" s="144"/>
      <c r="H39" s="149"/>
    </row>
    <row r="40" spans="1:8" s="86" customFormat="1" ht="18.75">
      <c r="A40" s="66">
        <v>36</v>
      </c>
      <c r="B40" s="66"/>
      <c r="C40" s="152"/>
      <c r="D40" s="143"/>
      <c r="E40" s="144"/>
      <c r="F40" s="144"/>
      <c r="G40" s="144"/>
      <c r="H40" s="149"/>
    </row>
    <row r="41" spans="1:8" s="86" customFormat="1" ht="18.75">
      <c r="A41" s="66">
        <v>37</v>
      </c>
      <c r="B41" s="66"/>
      <c r="C41" s="152"/>
      <c r="D41" s="143"/>
      <c r="E41" s="144"/>
      <c r="F41" s="144"/>
      <c r="G41" s="144"/>
      <c r="H41" s="149"/>
    </row>
    <row r="42" spans="1:8" s="86" customFormat="1" ht="18.75">
      <c r="A42" s="66">
        <v>38</v>
      </c>
      <c r="B42" s="66"/>
      <c r="C42" s="152"/>
      <c r="D42" s="143"/>
      <c r="E42" s="144"/>
      <c r="F42" s="144"/>
      <c r="G42" s="144"/>
      <c r="H42" s="149"/>
    </row>
    <row r="43" spans="1:8" s="86" customFormat="1" ht="18.75">
      <c r="A43" s="66">
        <v>39</v>
      </c>
      <c r="B43" s="66"/>
      <c r="C43" s="152"/>
      <c r="D43" s="143"/>
      <c r="E43" s="144"/>
      <c r="F43" s="144"/>
      <c r="G43" s="144"/>
      <c r="H43" s="149"/>
    </row>
    <row r="44" spans="1:8" s="86" customFormat="1" ht="18.75">
      <c r="A44" s="66">
        <v>40</v>
      </c>
      <c r="B44" s="66"/>
      <c r="C44" s="152"/>
      <c r="D44" s="143"/>
      <c r="E44" s="144"/>
      <c r="F44" s="144"/>
      <c r="G44" s="144"/>
      <c r="H44" s="149"/>
    </row>
    <row r="45" spans="1:8" s="86" customFormat="1" ht="18.75">
      <c r="A45" s="66">
        <v>41</v>
      </c>
      <c r="B45" s="66"/>
      <c r="C45" s="152"/>
      <c r="D45" s="143"/>
      <c r="E45" s="144"/>
      <c r="F45" s="144"/>
      <c r="G45" s="144"/>
      <c r="H45" s="149"/>
    </row>
    <row r="46" spans="1:8" s="86" customFormat="1" ht="18.75">
      <c r="A46" s="66">
        <v>42</v>
      </c>
      <c r="B46" s="66"/>
      <c r="C46" s="152"/>
      <c r="D46" s="143"/>
      <c r="E46" s="144"/>
      <c r="F46" s="144"/>
      <c r="G46" s="144"/>
      <c r="H46" s="149"/>
    </row>
    <row r="47" spans="1:8" s="86" customFormat="1" ht="18.75">
      <c r="A47" s="66">
        <v>43</v>
      </c>
      <c r="B47" s="66"/>
      <c r="C47" s="152"/>
      <c r="D47" s="143"/>
      <c r="E47" s="144"/>
      <c r="F47" s="144"/>
      <c r="G47" s="144"/>
      <c r="H47" s="149"/>
    </row>
    <row r="48" spans="1:8" s="86" customFormat="1" ht="18.75">
      <c r="A48" s="66">
        <v>44</v>
      </c>
      <c r="B48" s="66"/>
      <c r="C48" s="152"/>
      <c r="D48" s="143"/>
      <c r="E48" s="144"/>
      <c r="F48" s="144"/>
      <c r="G48" s="144"/>
      <c r="H48" s="149"/>
    </row>
    <row r="49" spans="1:8" s="86" customFormat="1" ht="18.75">
      <c r="A49" s="66">
        <v>45</v>
      </c>
      <c r="B49" s="66"/>
      <c r="C49" s="152"/>
      <c r="D49" s="143"/>
      <c r="E49" s="144"/>
      <c r="F49" s="144"/>
      <c r="G49" s="144"/>
      <c r="H49" s="149"/>
    </row>
    <row r="50" spans="1:8" s="86" customFormat="1" ht="18.75">
      <c r="A50" s="66">
        <v>46</v>
      </c>
      <c r="B50" s="66"/>
      <c r="C50" s="152"/>
      <c r="D50" s="143"/>
      <c r="E50" s="144"/>
      <c r="F50" s="144"/>
      <c r="G50" s="144"/>
      <c r="H50" s="149"/>
    </row>
    <row r="51" spans="1:8" s="86" customFormat="1" ht="18.75">
      <c r="A51" s="66">
        <v>47</v>
      </c>
      <c r="B51" s="66"/>
      <c r="C51" s="152"/>
      <c r="D51" s="143"/>
      <c r="E51" s="144"/>
      <c r="F51" s="144"/>
      <c r="G51" s="144"/>
      <c r="H51" s="149"/>
    </row>
    <row r="52" spans="1:8" s="86" customFormat="1" ht="18.75">
      <c r="A52" s="66">
        <v>48</v>
      </c>
      <c r="B52" s="66"/>
      <c r="C52" s="152"/>
      <c r="D52" s="143"/>
      <c r="E52" s="144"/>
      <c r="F52" s="144"/>
      <c r="G52" s="144"/>
      <c r="H52" s="149"/>
    </row>
    <row r="53" spans="1:8" s="86" customFormat="1" ht="18.75">
      <c r="A53" s="66">
        <v>49</v>
      </c>
      <c r="B53" s="66"/>
      <c r="C53" s="152"/>
      <c r="D53" s="143"/>
      <c r="E53" s="204"/>
      <c r="F53" s="204"/>
      <c r="G53" s="204"/>
      <c r="H53" s="149"/>
    </row>
    <row r="54" spans="1:8" s="86" customFormat="1" ht="18.75">
      <c r="A54" s="66"/>
      <c r="B54" s="66"/>
      <c r="C54" s="152"/>
      <c r="D54" s="143"/>
      <c r="E54" s="144"/>
      <c r="F54" s="144"/>
      <c r="G54" s="144"/>
      <c r="H54" s="149"/>
    </row>
    <row r="55" spans="1:8" s="86" customFormat="1" ht="18.75">
      <c r="A55" s="66"/>
      <c r="B55" s="66"/>
      <c r="C55" s="152"/>
      <c r="D55" s="143"/>
      <c r="E55" s="144"/>
      <c r="F55" s="144"/>
      <c r="G55" s="144"/>
      <c r="H55" s="149"/>
    </row>
    <row r="56" spans="1:8" s="86" customFormat="1" ht="18.75">
      <c r="A56" s="66"/>
      <c r="B56" s="66"/>
      <c r="C56" s="152"/>
      <c r="D56" s="143"/>
      <c r="E56" s="144"/>
      <c r="F56" s="144"/>
      <c r="G56" s="144"/>
      <c r="H56" s="149"/>
    </row>
    <row r="57" spans="1:8" s="86" customFormat="1" ht="17.25">
      <c r="D57" s="93"/>
    </row>
    <row r="58" spans="1:8" s="86" customFormat="1" ht="17.25">
      <c r="D58" s="93"/>
    </row>
    <row r="59" spans="1:8" s="86" customFormat="1" ht="17.25">
      <c r="D59" s="93"/>
    </row>
    <row r="60" spans="1:8" s="86" customFormat="1" ht="17.25">
      <c r="D60" s="93"/>
    </row>
    <row r="61" spans="1:8" s="86" customFormat="1" ht="17.25">
      <c r="D61" s="93"/>
    </row>
    <row r="62" spans="1:8" s="86" customFormat="1" ht="17.25">
      <c r="D62" s="93"/>
    </row>
  </sheetData>
  <conditionalFormatting sqref="D1:D3 D57:D65398">
    <cfRule type="cellIs" dxfId="329" priority="169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5" orientation="portrait" r:id="rId1"/>
  <colBreaks count="1" manualBreakCount="1">
    <brk id="11" min="1" max="26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65"/>
  <sheetViews>
    <sheetView showGridLines="0" rightToLeft="1" zoomScaleNormal="100" workbookViewId="0">
      <selection activeCell="B5" sqref="B5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48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 thickBot="1">
      <c r="A4" s="66">
        <v>1</v>
      </c>
      <c r="B4" s="144"/>
      <c r="C4" s="144"/>
      <c r="D4" s="144"/>
      <c r="E4" s="144"/>
      <c r="F4" s="144"/>
      <c r="G4" s="144"/>
      <c r="H4" s="124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4" t="e">
        <f>IF(I4&lt;=0,100,IF(I4&lt;=90,100,IF(AND(I4&gt;90,I4&lt;=180),75,IF(AND(I4&gt;180,I4&lt;=360),50,IF(AND(I4&gt;360,I4&lt;=720),25,0)))))</f>
        <v>#VALUE!</v>
      </c>
      <c r="K4" s="96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 thickBot="1">
      <c r="A5" s="66">
        <v>2</v>
      </c>
      <c r="B5" s="144"/>
      <c r="C5" s="144"/>
      <c r="D5" s="144"/>
      <c r="E5" s="144"/>
      <c r="F5" s="144"/>
      <c r="G5" s="154"/>
      <c r="H5" s="102"/>
      <c r="I5" s="95"/>
      <c r="J5" s="94"/>
      <c r="K5" s="9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 thickBot="1">
      <c r="A6" s="66">
        <v>3</v>
      </c>
      <c r="B6" s="144"/>
      <c r="C6" s="144"/>
      <c r="D6" s="144"/>
      <c r="E6" s="144"/>
      <c r="F6" s="144"/>
      <c r="G6" s="154"/>
      <c r="H6" s="102"/>
      <c r="I6" s="94"/>
      <c r="J6" s="94"/>
      <c r="K6" s="96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144"/>
      <c r="C7" s="144"/>
      <c r="D7" s="144"/>
      <c r="E7" s="144"/>
      <c r="F7" s="144"/>
      <c r="G7" s="154"/>
      <c r="H7" s="85"/>
      <c r="I7" s="57"/>
      <c r="J7" s="110"/>
      <c r="K7" s="6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 thickBot="1">
      <c r="A8" s="66">
        <v>5</v>
      </c>
      <c r="B8" s="144"/>
      <c r="C8" s="144"/>
      <c r="D8" s="144"/>
      <c r="E8" s="144"/>
      <c r="F8" s="144"/>
      <c r="G8" s="154"/>
      <c r="H8" s="91"/>
      <c r="I8" s="42"/>
      <c r="J8" s="109"/>
      <c r="K8" s="43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7.25"/>
    <row r="10" spans="1:27" s="86" customFormat="1" ht="17.25"/>
    <row r="11" spans="1:27" s="86" customFormat="1" ht="17.25"/>
    <row r="12" spans="1:27" s="86" customFormat="1" ht="17.25"/>
    <row r="13" spans="1:27" s="86" customFormat="1" ht="17.25"/>
    <row r="14" spans="1:27" s="86" customFormat="1" ht="17.25"/>
    <row r="15" spans="1:27" s="86" customFormat="1" ht="17.25"/>
    <row r="16" spans="1:27" s="86" customFormat="1" ht="17.25"/>
    <row r="17" s="86" customFormat="1" ht="17.25"/>
    <row r="18" s="86" customFormat="1" ht="17.25"/>
    <row r="19" s="86" customFormat="1" ht="17.25"/>
    <row r="20" s="86" customFormat="1" ht="17.25"/>
    <row r="21" s="86" customFormat="1" ht="17.25"/>
    <row r="22" s="86" customFormat="1" ht="17.25"/>
    <row r="23" s="86" customFormat="1" ht="17.25"/>
    <row r="24" s="86" customFormat="1" ht="17.25"/>
    <row r="25" s="86" customFormat="1" ht="17.25"/>
    <row r="26" s="86" customFormat="1" ht="17.25"/>
    <row r="27" s="86" customFormat="1" ht="17.25"/>
    <row r="28" s="86" customFormat="1" ht="17.25"/>
    <row r="29" s="86" customFormat="1" ht="17.25"/>
    <row r="30" s="86" customFormat="1" ht="17.25"/>
    <row r="31" s="86" customFormat="1" ht="17.25"/>
    <row r="32" s="86" customFormat="1" ht="17.25"/>
    <row r="33" spans="4:4" s="86" customFormat="1" ht="17.25"/>
    <row r="34" spans="4:4" s="86" customFormat="1" ht="17.25"/>
    <row r="35" spans="4:4" s="86" customFormat="1" ht="17.25"/>
    <row r="36" spans="4:4" s="86" customFormat="1" ht="17.25"/>
    <row r="37" spans="4:4" s="86" customFormat="1" ht="17.25"/>
    <row r="38" spans="4:4" s="86" customFormat="1" ht="17.25"/>
    <row r="39" spans="4:4" s="86" customFormat="1" ht="17.25"/>
    <row r="40" spans="4:4" s="86" customFormat="1" ht="17.25"/>
    <row r="41" spans="4:4" s="86" customFormat="1" ht="17.25"/>
    <row r="42" spans="4:4" s="86" customFormat="1" ht="17.25"/>
    <row r="43" spans="4:4" s="86" customFormat="1" ht="17.25"/>
    <row r="44" spans="4:4" s="86" customFormat="1" ht="17.25"/>
    <row r="45" spans="4:4" s="86" customFormat="1" ht="17.25"/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  <row r="154" spans="4:4" s="86" customFormat="1" ht="17.25">
      <c r="D154" s="93"/>
    </row>
    <row r="155" spans="4:4" s="86" customFormat="1" ht="17.25">
      <c r="D155" s="93"/>
    </row>
    <row r="156" spans="4:4" s="86" customFormat="1" ht="17.25">
      <c r="D156" s="93"/>
    </row>
    <row r="157" spans="4:4" s="86" customFormat="1" ht="17.25">
      <c r="D157" s="93"/>
    </row>
    <row r="158" spans="4:4" s="86" customFormat="1" ht="17.25">
      <c r="D158" s="93"/>
    </row>
    <row r="159" spans="4:4" s="86" customFormat="1" ht="17.25">
      <c r="D159" s="93"/>
    </row>
    <row r="160" spans="4:4" s="86" customFormat="1" ht="17.25">
      <c r="D160" s="93"/>
    </row>
    <row r="161" spans="4:4" s="86" customFormat="1" ht="17.25">
      <c r="D161" s="93"/>
    </row>
    <row r="162" spans="4:4" s="86" customFormat="1" ht="17.25">
      <c r="D162" s="93"/>
    </row>
    <row r="163" spans="4:4" s="86" customFormat="1" ht="17.25">
      <c r="D163" s="93"/>
    </row>
    <row r="164" spans="4:4" s="86" customFormat="1" ht="17.25">
      <c r="D164" s="93"/>
    </row>
    <row r="165" spans="4:4" s="86" customFormat="1" ht="17.25">
      <c r="D165" s="93"/>
    </row>
  </sheetData>
  <conditionalFormatting sqref="D1:D3 D46:D65501">
    <cfRule type="cellIs" dxfId="328" priority="170" operator="equal">
      <formula>$Q$2</formula>
    </cfRule>
  </conditionalFormatting>
  <conditionalFormatting sqref="D4">
    <cfRule type="cellIs" dxfId="327" priority="49" operator="equal">
      <formula>$AA$2</formula>
    </cfRule>
    <cfRule type="cellIs" dxfId="326" priority="50" operator="equal">
      <formula>$Z$2</formula>
    </cfRule>
    <cfRule type="cellIs" dxfId="325" priority="51" operator="equal">
      <formula>$Y$2</formula>
    </cfRule>
    <cfRule type="cellIs" dxfId="324" priority="52" operator="equal">
      <formula>$X$2</formula>
    </cfRule>
    <cfRule type="cellIs" dxfId="323" priority="53" operator="equal">
      <formula>$W$2</formula>
    </cfRule>
    <cfRule type="cellIs" dxfId="322" priority="54" operator="equal">
      <formula>$V$2</formula>
    </cfRule>
    <cfRule type="cellIs" dxfId="321" priority="55" operator="equal">
      <formula>$U$2</formula>
    </cfRule>
    <cfRule type="cellIs" dxfId="320" priority="56" operator="equal">
      <formula>$T$2</formula>
    </cfRule>
    <cfRule type="cellIs" dxfId="319" priority="57" operator="equal">
      <formula>$S$2</formula>
    </cfRule>
    <cfRule type="cellIs" dxfId="318" priority="58" operator="equal">
      <formula>$R$2</formula>
    </cfRule>
  </conditionalFormatting>
  <conditionalFormatting sqref="D4">
    <cfRule type="cellIs" dxfId="317" priority="60" operator="equal">
      <formula>$P$2</formula>
    </cfRule>
  </conditionalFormatting>
  <conditionalFormatting sqref="D4">
    <cfRule type="cellIs" dxfId="316" priority="59" operator="equal">
      <formula>$Q$2</formula>
    </cfRule>
  </conditionalFormatting>
  <conditionalFormatting sqref="D5">
    <cfRule type="cellIs" dxfId="315" priority="37" operator="equal">
      <formula>$AA$2</formula>
    </cfRule>
    <cfRule type="cellIs" dxfId="314" priority="38" operator="equal">
      <formula>$Z$2</formula>
    </cfRule>
    <cfRule type="cellIs" dxfId="313" priority="39" operator="equal">
      <formula>$Y$2</formula>
    </cfRule>
    <cfRule type="cellIs" dxfId="312" priority="40" operator="equal">
      <formula>$X$2</formula>
    </cfRule>
    <cfRule type="cellIs" dxfId="311" priority="41" operator="equal">
      <formula>$W$2</formula>
    </cfRule>
    <cfRule type="cellIs" dxfId="310" priority="42" operator="equal">
      <formula>$V$2</formula>
    </cfRule>
    <cfRule type="cellIs" dxfId="309" priority="43" operator="equal">
      <formula>$U$2</formula>
    </cfRule>
    <cfRule type="cellIs" dxfId="308" priority="44" operator="equal">
      <formula>$T$2</formula>
    </cfRule>
    <cfRule type="cellIs" dxfId="307" priority="45" operator="equal">
      <formula>$S$2</formula>
    </cfRule>
    <cfRule type="cellIs" dxfId="306" priority="46" operator="equal">
      <formula>$R$2</formula>
    </cfRule>
  </conditionalFormatting>
  <conditionalFormatting sqref="D5">
    <cfRule type="cellIs" dxfId="305" priority="48" operator="equal">
      <formula>$P$2</formula>
    </cfRule>
  </conditionalFormatting>
  <conditionalFormatting sqref="D5">
    <cfRule type="cellIs" dxfId="304" priority="47" operator="equal">
      <formula>$Q$2</formula>
    </cfRule>
  </conditionalFormatting>
  <conditionalFormatting sqref="D6">
    <cfRule type="cellIs" dxfId="303" priority="25" operator="equal">
      <formula>$AA$2</formula>
    </cfRule>
    <cfRule type="cellIs" dxfId="302" priority="26" operator="equal">
      <formula>$Z$2</formula>
    </cfRule>
    <cfRule type="cellIs" dxfId="301" priority="27" operator="equal">
      <formula>$Y$2</formula>
    </cfRule>
    <cfRule type="cellIs" dxfId="300" priority="28" operator="equal">
      <formula>$X$2</formula>
    </cfRule>
    <cfRule type="cellIs" dxfId="299" priority="29" operator="equal">
      <formula>$W$2</formula>
    </cfRule>
    <cfRule type="cellIs" dxfId="298" priority="30" operator="equal">
      <formula>$V$2</formula>
    </cfRule>
    <cfRule type="cellIs" dxfId="297" priority="31" operator="equal">
      <formula>$U$2</formula>
    </cfRule>
    <cfRule type="cellIs" dxfId="296" priority="32" operator="equal">
      <formula>$T$2</formula>
    </cfRule>
    <cfRule type="cellIs" dxfId="295" priority="33" operator="equal">
      <formula>$S$2</formula>
    </cfRule>
    <cfRule type="cellIs" dxfId="294" priority="34" operator="equal">
      <formula>$R$2</formula>
    </cfRule>
  </conditionalFormatting>
  <conditionalFormatting sqref="D6">
    <cfRule type="cellIs" dxfId="293" priority="36" operator="equal">
      <formula>$P$2</formula>
    </cfRule>
  </conditionalFormatting>
  <conditionalFormatting sqref="D6">
    <cfRule type="cellIs" dxfId="292" priority="35" operator="equal">
      <formula>$Q$2</formula>
    </cfRule>
  </conditionalFormatting>
  <conditionalFormatting sqref="D7">
    <cfRule type="cellIs" dxfId="291" priority="13" operator="equal">
      <formula>$AA$2</formula>
    </cfRule>
    <cfRule type="cellIs" dxfId="290" priority="14" operator="equal">
      <formula>$Z$2</formula>
    </cfRule>
    <cfRule type="cellIs" dxfId="289" priority="15" operator="equal">
      <formula>$Y$2</formula>
    </cfRule>
    <cfRule type="cellIs" dxfId="288" priority="16" operator="equal">
      <formula>$X$2</formula>
    </cfRule>
    <cfRule type="cellIs" dxfId="287" priority="17" operator="equal">
      <formula>$W$2</formula>
    </cfRule>
    <cfRule type="cellIs" dxfId="286" priority="18" operator="equal">
      <formula>$V$2</formula>
    </cfRule>
    <cfRule type="cellIs" dxfId="285" priority="19" operator="equal">
      <formula>$U$2</formula>
    </cfRule>
    <cfRule type="cellIs" dxfId="284" priority="20" operator="equal">
      <formula>$T$2</formula>
    </cfRule>
    <cfRule type="cellIs" dxfId="283" priority="21" operator="equal">
      <formula>$S$2</formula>
    </cfRule>
    <cfRule type="cellIs" dxfId="282" priority="22" operator="equal">
      <formula>$R$2</formula>
    </cfRule>
  </conditionalFormatting>
  <conditionalFormatting sqref="D7">
    <cfRule type="cellIs" dxfId="281" priority="24" operator="equal">
      <formula>$P$2</formula>
    </cfRule>
  </conditionalFormatting>
  <conditionalFormatting sqref="D7">
    <cfRule type="cellIs" dxfId="280" priority="23" operator="equal">
      <formula>$Q$2</formula>
    </cfRule>
  </conditionalFormatting>
  <conditionalFormatting sqref="D8">
    <cfRule type="cellIs" dxfId="279" priority="1" operator="equal">
      <formula>$AA$2</formula>
    </cfRule>
    <cfRule type="cellIs" dxfId="278" priority="2" operator="equal">
      <formula>$Z$2</formula>
    </cfRule>
    <cfRule type="cellIs" dxfId="277" priority="3" operator="equal">
      <formula>$Y$2</formula>
    </cfRule>
    <cfRule type="cellIs" dxfId="276" priority="4" operator="equal">
      <formula>$X$2</formula>
    </cfRule>
    <cfRule type="cellIs" dxfId="275" priority="5" operator="equal">
      <formula>$W$2</formula>
    </cfRule>
    <cfRule type="cellIs" dxfId="274" priority="6" operator="equal">
      <formula>$V$2</formula>
    </cfRule>
    <cfRule type="cellIs" dxfId="273" priority="7" operator="equal">
      <formula>$U$2</formula>
    </cfRule>
    <cfRule type="cellIs" dxfId="272" priority="8" operator="equal">
      <formula>$T$2</formula>
    </cfRule>
    <cfRule type="cellIs" dxfId="271" priority="9" operator="equal">
      <formula>$S$2</formula>
    </cfRule>
    <cfRule type="cellIs" dxfId="270" priority="10" operator="equal">
      <formula>$R$2</formula>
    </cfRule>
  </conditionalFormatting>
  <conditionalFormatting sqref="D8">
    <cfRule type="cellIs" dxfId="269" priority="12" operator="equal">
      <formula>$P$2</formula>
    </cfRule>
  </conditionalFormatting>
  <conditionalFormatting sqref="D8">
    <cfRule type="cellIs" dxfId="268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2"/>
  <sheetViews>
    <sheetView showGridLines="0" rightToLeft="1" zoomScaleNormal="100" workbookViewId="0">
      <selection activeCell="E6" sqref="E6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7" width="18.5703125" style="2" customWidth="1"/>
    <col min="8" max="8" width="10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131"/>
      <c r="H1" s="38"/>
      <c r="I1" s="38"/>
    </row>
    <row r="2" spans="1:27" ht="29.25" thickBot="1">
      <c r="A2" s="19"/>
      <c r="B2" s="19"/>
      <c r="C2" s="19"/>
      <c r="D2" s="19"/>
      <c r="E2" s="1" t="s">
        <v>15</v>
      </c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>
      <c r="A4" s="66">
        <v>1</v>
      </c>
      <c r="B4" s="66" t="s">
        <v>112</v>
      </c>
      <c r="C4" s="160" t="s">
        <v>90</v>
      </c>
      <c r="D4" s="144" t="s">
        <v>110</v>
      </c>
      <c r="E4" s="144" t="s">
        <v>119</v>
      </c>
      <c r="F4" s="144" t="s">
        <v>118</v>
      </c>
      <c r="G4" s="144" t="s">
        <v>120</v>
      </c>
    </row>
    <row r="5" spans="1:27" s="86" customFormat="1" ht="18.75">
      <c r="A5" s="66">
        <v>2</v>
      </c>
      <c r="B5" s="66" t="s">
        <v>112</v>
      </c>
      <c r="C5" s="160" t="s">
        <v>90</v>
      </c>
      <c r="D5" s="144" t="s">
        <v>110</v>
      </c>
      <c r="E5" s="144"/>
      <c r="F5" s="144"/>
      <c r="G5" s="144"/>
    </row>
    <row r="6" spans="1:27" s="86" customFormat="1" ht="18.75">
      <c r="A6" s="66">
        <v>3</v>
      </c>
      <c r="B6" s="66" t="s">
        <v>112</v>
      </c>
      <c r="C6" s="160" t="s">
        <v>90</v>
      </c>
      <c r="D6" s="144" t="s">
        <v>110</v>
      </c>
      <c r="E6" s="144"/>
      <c r="F6" s="144"/>
      <c r="G6" s="144"/>
    </row>
    <row r="7" spans="1:27" s="86" customFormat="1" ht="18.75">
      <c r="A7" s="66">
        <v>4</v>
      </c>
      <c r="B7" s="66" t="s">
        <v>112</v>
      </c>
      <c r="C7" s="160" t="s">
        <v>90</v>
      </c>
      <c r="D7" s="144" t="s">
        <v>110</v>
      </c>
      <c r="E7" s="144"/>
      <c r="F7" s="144"/>
      <c r="G7" s="144"/>
    </row>
    <row r="8" spans="1:27" s="86" customFormat="1" ht="18.75">
      <c r="A8" s="66">
        <v>5</v>
      </c>
      <c r="B8" s="66" t="s">
        <v>112</v>
      </c>
      <c r="C8" s="160" t="s">
        <v>90</v>
      </c>
      <c r="D8" s="144" t="s">
        <v>110</v>
      </c>
      <c r="E8" s="144"/>
      <c r="F8" s="144"/>
      <c r="G8" s="144"/>
    </row>
    <row r="9" spans="1:27" s="86" customFormat="1" ht="18.75">
      <c r="A9" s="66">
        <v>6</v>
      </c>
      <c r="B9" s="66"/>
      <c r="C9" s="160"/>
      <c r="D9" s="144"/>
      <c r="E9" s="144"/>
      <c r="F9" s="144"/>
      <c r="G9" s="144"/>
    </row>
    <row r="10" spans="1:27" s="86" customFormat="1" ht="18.75">
      <c r="A10" s="66">
        <v>7</v>
      </c>
      <c r="B10" s="66"/>
      <c r="C10" s="160"/>
      <c r="D10" s="144"/>
      <c r="E10" s="144"/>
      <c r="F10" s="144"/>
      <c r="G10" s="144"/>
    </row>
    <row r="11" spans="1:27" s="86" customFormat="1" ht="18.75">
      <c r="A11" s="66">
        <v>8</v>
      </c>
      <c r="B11" s="66"/>
      <c r="C11" s="160"/>
      <c r="D11" s="144"/>
      <c r="E11" s="144"/>
      <c r="F11" s="144"/>
      <c r="G11" s="144"/>
    </row>
    <row r="12" spans="1:27" s="86" customFormat="1" ht="18.75">
      <c r="A12" s="66">
        <v>9</v>
      </c>
      <c r="B12" s="66"/>
      <c r="C12" s="160"/>
      <c r="D12" s="144"/>
      <c r="E12" s="144"/>
      <c r="F12" s="144"/>
      <c r="G12" s="144"/>
    </row>
    <row r="13" spans="1:27" s="86" customFormat="1" ht="18.75">
      <c r="A13" s="66">
        <v>10</v>
      </c>
      <c r="B13" s="66"/>
      <c r="C13" s="160"/>
      <c r="D13" s="144"/>
      <c r="E13" s="144"/>
      <c r="F13" s="144"/>
      <c r="G13" s="144"/>
    </row>
    <row r="14" spans="1:27" ht="18.75">
      <c r="A14" s="66">
        <v>11</v>
      </c>
      <c r="B14" s="66"/>
      <c r="C14" s="160"/>
      <c r="D14" s="144"/>
      <c r="E14" s="144"/>
      <c r="F14" s="144"/>
      <c r="G14" s="144"/>
    </row>
    <row r="15" spans="1:27" ht="18.75">
      <c r="A15" s="66">
        <v>12</v>
      </c>
      <c r="B15" s="66"/>
      <c r="C15" s="160"/>
      <c r="D15" s="144"/>
      <c r="E15" s="144"/>
      <c r="F15" s="144"/>
      <c r="G15" s="144"/>
    </row>
    <row r="16" spans="1:27" ht="18.75">
      <c r="A16" s="66">
        <v>13</v>
      </c>
      <c r="B16" s="66"/>
      <c r="C16" s="160"/>
      <c r="D16" s="144"/>
      <c r="E16" s="144"/>
      <c r="F16" s="144"/>
      <c r="G16" s="144"/>
    </row>
    <row r="17" spans="1:7" ht="18.75">
      <c r="A17" s="66">
        <v>14</v>
      </c>
      <c r="B17" s="66"/>
      <c r="C17" s="160"/>
      <c r="D17" s="144"/>
      <c r="E17" s="144"/>
      <c r="F17" s="144"/>
      <c r="G17" s="144"/>
    </row>
    <row r="18" spans="1:7" ht="18.75">
      <c r="A18" s="66">
        <v>15</v>
      </c>
      <c r="B18" s="66"/>
      <c r="C18" s="160"/>
      <c r="D18" s="144"/>
      <c r="E18" s="144"/>
      <c r="F18" s="144"/>
      <c r="G18" s="144"/>
    </row>
    <row r="19" spans="1:7" ht="18.75">
      <c r="A19" s="66">
        <v>16</v>
      </c>
      <c r="B19" s="144"/>
      <c r="C19" s="164"/>
      <c r="D19" s="144"/>
      <c r="E19" s="144"/>
      <c r="F19" s="144"/>
      <c r="G19" s="144"/>
    </row>
    <row r="20" spans="1:7" ht="18.75">
      <c r="A20" s="66">
        <v>17</v>
      </c>
      <c r="B20" s="144"/>
      <c r="C20" s="164"/>
      <c r="D20" s="144"/>
      <c r="E20" s="144"/>
      <c r="F20" s="144"/>
      <c r="G20" s="144"/>
    </row>
    <row r="21" spans="1:7" ht="18.75">
      <c r="A21" s="66">
        <v>18</v>
      </c>
      <c r="B21" s="144"/>
      <c r="C21" s="164"/>
      <c r="D21" s="144"/>
      <c r="E21" s="144"/>
      <c r="F21" s="144"/>
      <c r="G21" s="144"/>
    </row>
    <row r="22" spans="1:7" ht="18.75">
      <c r="A22" s="66">
        <v>19</v>
      </c>
      <c r="B22" s="144"/>
      <c r="C22" s="164"/>
      <c r="D22" s="144"/>
      <c r="E22" s="144"/>
      <c r="F22" s="144"/>
      <c r="G22" s="144"/>
    </row>
    <row r="23" spans="1:7" ht="18.75">
      <c r="A23" s="66">
        <v>20</v>
      </c>
      <c r="B23" s="144"/>
      <c r="C23" s="164"/>
      <c r="D23" s="144"/>
      <c r="E23" s="144"/>
      <c r="F23" s="144"/>
      <c r="G23" s="144"/>
    </row>
    <row r="24" spans="1:7" ht="18.75">
      <c r="A24" s="66">
        <v>21</v>
      </c>
      <c r="B24" s="144"/>
      <c r="C24" s="164"/>
      <c r="D24" s="144"/>
      <c r="E24" s="144"/>
      <c r="F24" s="144"/>
      <c r="G24" s="144"/>
    </row>
    <row r="25" spans="1:7" ht="18.75">
      <c r="A25" s="66">
        <v>22</v>
      </c>
      <c r="B25" s="144"/>
      <c r="C25" s="164"/>
      <c r="D25" s="144"/>
      <c r="E25" s="144"/>
      <c r="F25" s="144"/>
      <c r="G25" s="144"/>
    </row>
    <row r="26" spans="1:7" ht="18.75">
      <c r="A26" s="66">
        <v>23</v>
      </c>
      <c r="B26" s="144"/>
      <c r="C26" s="164"/>
      <c r="D26" s="144"/>
      <c r="E26" s="144"/>
      <c r="F26" s="144"/>
      <c r="G26" s="144"/>
    </row>
    <row r="27" spans="1:7" ht="18.75">
      <c r="A27" s="66">
        <v>24</v>
      </c>
      <c r="B27" s="144"/>
      <c r="C27" s="164"/>
      <c r="D27" s="144"/>
      <c r="E27" s="144"/>
      <c r="F27" s="144"/>
      <c r="G27" s="144"/>
    </row>
    <row r="28" spans="1:7" ht="18.75">
      <c r="A28" s="66">
        <v>25</v>
      </c>
      <c r="B28" s="144"/>
      <c r="C28" s="164"/>
      <c r="D28" s="144"/>
      <c r="E28" s="144"/>
      <c r="F28" s="144"/>
      <c r="G28" s="144"/>
    </row>
    <row r="29" spans="1:7" ht="18.75">
      <c r="A29" s="66">
        <v>26</v>
      </c>
      <c r="B29" s="144"/>
      <c r="C29" s="164"/>
      <c r="D29" s="144"/>
      <c r="E29" s="144"/>
      <c r="F29" s="144"/>
      <c r="G29" s="144"/>
    </row>
    <row r="30" spans="1:7" ht="18.75">
      <c r="A30" s="66">
        <v>27</v>
      </c>
      <c r="B30" s="144"/>
      <c r="C30" s="164"/>
      <c r="D30" s="144"/>
      <c r="E30" s="144"/>
      <c r="F30" s="144"/>
      <c r="G30" s="144"/>
    </row>
    <row r="31" spans="1:7" ht="18.75">
      <c r="A31" s="66">
        <v>28</v>
      </c>
      <c r="B31" s="144"/>
      <c r="C31" s="164"/>
      <c r="D31" s="144"/>
      <c r="E31" s="144"/>
      <c r="F31" s="144"/>
      <c r="G31" s="144"/>
    </row>
    <row r="32" spans="1:7" ht="17.25">
      <c r="G32" s="144"/>
    </row>
  </sheetData>
  <conditionalFormatting sqref="D1:D3 D32:D65349">
    <cfRule type="cellIs" dxfId="267" priority="433" operator="equal">
      <formula>$Q$2</formula>
    </cfRule>
  </conditionalFormatting>
  <conditionalFormatting sqref="D4:D18">
    <cfRule type="cellIs" dxfId="266" priority="181" operator="equal">
      <formula>$AA$2</formula>
    </cfRule>
    <cfRule type="cellIs" dxfId="265" priority="182" operator="equal">
      <formula>$Z$2</formula>
    </cfRule>
    <cfRule type="cellIs" dxfId="264" priority="183" operator="equal">
      <formula>$Y$2</formula>
    </cfRule>
    <cfRule type="cellIs" dxfId="263" priority="184" operator="equal">
      <formula>$X$2</formula>
    </cfRule>
    <cfRule type="cellIs" dxfId="262" priority="185" operator="equal">
      <formula>$W$2</formula>
    </cfRule>
    <cfRule type="cellIs" dxfId="261" priority="186" operator="equal">
      <formula>$V$2</formula>
    </cfRule>
    <cfRule type="cellIs" dxfId="260" priority="187" operator="equal">
      <formula>$U$2</formula>
    </cfRule>
    <cfRule type="cellIs" dxfId="259" priority="188" operator="equal">
      <formula>$T$2</formula>
    </cfRule>
    <cfRule type="cellIs" dxfId="258" priority="189" operator="equal">
      <formula>$S$2</formula>
    </cfRule>
    <cfRule type="cellIs" dxfId="257" priority="190" operator="equal">
      <formula>$R$2</formula>
    </cfRule>
  </conditionalFormatting>
  <conditionalFormatting sqref="D4:D18">
    <cfRule type="cellIs" dxfId="256" priority="192" operator="equal">
      <formula>$P$2</formula>
    </cfRule>
  </conditionalFormatting>
  <conditionalFormatting sqref="D4:D18">
    <cfRule type="cellIs" dxfId="255" priority="191" operator="equal">
      <formula>$Q$2</formula>
    </cfRule>
  </conditionalFormatting>
  <conditionalFormatting sqref="D19:D31">
    <cfRule type="cellIs" dxfId="254" priority="1" operator="equal">
      <formula>$AA$2</formula>
    </cfRule>
    <cfRule type="cellIs" dxfId="253" priority="2" operator="equal">
      <formula>$Z$2</formula>
    </cfRule>
    <cfRule type="cellIs" dxfId="252" priority="3" operator="equal">
      <formula>$Y$2</formula>
    </cfRule>
    <cfRule type="cellIs" dxfId="251" priority="4" operator="equal">
      <formula>$X$2</formula>
    </cfRule>
    <cfRule type="cellIs" dxfId="250" priority="5" operator="equal">
      <formula>$W$2</formula>
    </cfRule>
    <cfRule type="cellIs" dxfId="249" priority="6" operator="equal">
      <formula>$V$2</formula>
    </cfRule>
    <cfRule type="cellIs" dxfId="248" priority="7" operator="equal">
      <formula>$U$2</formula>
    </cfRule>
    <cfRule type="cellIs" dxfId="247" priority="8" operator="equal">
      <formula>$T$2</formula>
    </cfRule>
    <cfRule type="cellIs" dxfId="246" priority="9" operator="equal">
      <formula>$S$2</formula>
    </cfRule>
    <cfRule type="cellIs" dxfId="245" priority="10" operator="equal">
      <formula>$R$2</formula>
    </cfRule>
  </conditionalFormatting>
  <conditionalFormatting sqref="D19:D31">
    <cfRule type="cellIs" dxfId="244" priority="12" operator="equal">
      <formula>$P$2</formula>
    </cfRule>
  </conditionalFormatting>
  <conditionalFormatting sqref="D19:D31">
    <cfRule type="cellIs" dxfId="243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32"/>
  <sheetViews>
    <sheetView showGridLines="0" rightToLeft="1" topLeftCell="A2" zoomScaleNormal="100" workbookViewId="0">
      <selection activeCell="A18" sqref="A18"/>
    </sheetView>
  </sheetViews>
  <sheetFormatPr defaultColWidth="4.7109375" defaultRowHeight="15"/>
  <cols>
    <col min="1" max="1" width="6.5703125" style="2" customWidth="1"/>
    <col min="2" max="2" width="11.140625" style="2" customWidth="1"/>
    <col min="3" max="3" width="9.7109375" style="2" customWidth="1"/>
    <col min="4" max="4" width="10.5703125" style="26" customWidth="1"/>
    <col min="5" max="5" width="23.5703125" style="2" customWidth="1"/>
    <col min="6" max="6" width="19.28515625" style="2" customWidth="1"/>
    <col min="7" max="7" width="20.42578125" style="2" customWidth="1"/>
    <col min="8" max="8" width="18" style="2" hidden="1" customWidth="1"/>
    <col min="9" max="9" width="8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29" width="8.7109375" style="2" customWidth="1"/>
    <col min="30" max="16384" width="4.7109375" style="2"/>
  </cols>
  <sheetData>
    <row r="1" spans="1:27" ht="36.75" customHeight="1">
      <c r="F1" s="131" t="s">
        <v>80</v>
      </c>
      <c r="G1" s="38"/>
      <c r="H1" s="38"/>
      <c r="I1" s="38"/>
      <c r="P1" s="46" t="s">
        <v>90</v>
      </c>
    </row>
    <row r="2" spans="1:27" ht="29.25" thickBot="1">
      <c r="A2" s="19"/>
      <c r="B2" s="19"/>
      <c r="C2" s="19"/>
      <c r="D2" s="19"/>
      <c r="E2" s="1" t="s">
        <v>57</v>
      </c>
      <c r="G2" s="19"/>
      <c r="H2" s="19" t="s">
        <v>87</v>
      </c>
      <c r="I2" s="64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63" customFormat="1" ht="18.75" customHeight="1">
      <c r="A4" s="66">
        <v>1</v>
      </c>
      <c r="B4" s="66" t="s">
        <v>112</v>
      </c>
      <c r="C4" s="143" t="s">
        <v>90</v>
      </c>
      <c r="D4" s="144" t="s">
        <v>110</v>
      </c>
      <c r="E4" s="66" t="s">
        <v>50</v>
      </c>
      <c r="F4" s="66" t="s">
        <v>260</v>
      </c>
      <c r="G4" s="66" t="s">
        <v>262</v>
      </c>
      <c r="H4" s="117"/>
      <c r="I4" s="114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7" t="e">
        <f>IF(I4&lt;=0,100,IF(I4&lt;=90,100,IF(AND(I4&gt;90,I4&lt;=180),75,IF(AND(I4&gt;180,I4&lt;=360),50,IF(AND(I4&gt;360,I4&lt;=720),25,0)))))</f>
        <v>#VALUE!</v>
      </c>
      <c r="K4" s="98"/>
      <c r="O4" s="68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63" customFormat="1" ht="18.75" customHeight="1">
      <c r="A5" s="66">
        <v>2</v>
      </c>
      <c r="B5" s="66" t="s">
        <v>112</v>
      </c>
      <c r="C5" s="143" t="s">
        <v>90</v>
      </c>
      <c r="D5" s="144" t="s">
        <v>110</v>
      </c>
      <c r="E5" s="66" t="s">
        <v>50</v>
      </c>
      <c r="F5" s="66" t="s">
        <v>261</v>
      </c>
      <c r="G5" s="66" t="s">
        <v>263</v>
      </c>
      <c r="H5" s="88"/>
      <c r="I5" s="32"/>
      <c r="J5" s="32"/>
      <c r="K5" s="32"/>
      <c r="O5" s="68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63" customFormat="1" ht="18.75" customHeight="1">
      <c r="A6" s="66">
        <v>3</v>
      </c>
      <c r="B6" s="66"/>
      <c r="C6" s="143"/>
      <c r="D6" s="144"/>
      <c r="E6" s="66"/>
      <c r="F6" s="66"/>
      <c r="G6" s="66"/>
      <c r="H6" s="88"/>
      <c r="I6" s="32"/>
      <c r="J6" s="32"/>
      <c r="K6" s="32"/>
      <c r="O6" s="68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63" customFormat="1" ht="18.75" customHeight="1">
      <c r="A7" s="66">
        <v>4</v>
      </c>
      <c r="B7" s="66"/>
      <c r="C7" s="143"/>
      <c r="D7" s="144"/>
      <c r="E7" s="66"/>
      <c r="F7" s="66"/>
      <c r="G7" s="66"/>
      <c r="H7" s="88"/>
      <c r="I7" s="32"/>
      <c r="J7" s="32"/>
      <c r="K7" s="32"/>
      <c r="O7" s="68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63" customFormat="1" ht="18.75" customHeight="1">
      <c r="A8" s="66">
        <v>5</v>
      </c>
      <c r="B8" s="66"/>
      <c r="C8" s="143"/>
      <c r="D8" s="144"/>
      <c r="E8" s="66"/>
      <c r="F8" s="66"/>
      <c r="G8" s="66"/>
      <c r="H8" s="93"/>
      <c r="I8" s="93"/>
      <c r="J8" s="93"/>
      <c r="K8" s="93"/>
      <c r="O8" s="68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ht="18.75" customHeight="1">
      <c r="A9" s="66">
        <v>6</v>
      </c>
      <c r="B9" s="66"/>
      <c r="C9" s="143"/>
      <c r="D9" s="144"/>
      <c r="E9" s="66"/>
      <c r="F9" s="142"/>
      <c r="G9" s="66"/>
    </row>
    <row r="10" spans="1:27" ht="18.75" customHeight="1">
      <c r="A10" s="66">
        <v>7</v>
      </c>
      <c r="B10" s="66"/>
      <c r="C10" s="143"/>
      <c r="D10" s="144"/>
      <c r="E10" s="66"/>
      <c r="F10" s="142"/>
      <c r="G10" s="66"/>
    </row>
    <row r="11" spans="1:27" ht="18.75">
      <c r="A11" s="66">
        <v>8</v>
      </c>
      <c r="B11" s="66"/>
      <c r="C11" s="143"/>
      <c r="D11" s="144"/>
      <c r="E11" s="66"/>
      <c r="F11" s="142"/>
      <c r="G11" s="66"/>
    </row>
    <row r="12" spans="1:27" ht="18.75">
      <c r="A12" s="66">
        <v>9</v>
      </c>
      <c r="B12" s="66"/>
      <c r="C12" s="143"/>
      <c r="D12" s="144"/>
      <c r="E12" s="66"/>
      <c r="F12" s="142"/>
      <c r="G12" s="66"/>
    </row>
    <row r="13" spans="1:27" ht="18.75">
      <c r="A13" s="66">
        <v>10</v>
      </c>
      <c r="B13" s="66"/>
      <c r="C13" s="143"/>
      <c r="D13" s="144"/>
      <c r="E13" s="66"/>
      <c r="F13" s="142"/>
      <c r="G13" s="66"/>
    </row>
    <row r="14" spans="1:27" ht="18.75">
      <c r="A14" s="66">
        <v>11</v>
      </c>
      <c r="B14" s="66"/>
      <c r="C14" s="143"/>
      <c r="D14" s="144"/>
      <c r="E14" s="66"/>
      <c r="F14" s="142"/>
      <c r="G14" s="66"/>
    </row>
    <row r="15" spans="1:27" ht="18.75">
      <c r="A15" s="66">
        <v>12</v>
      </c>
      <c r="B15" s="66"/>
      <c r="C15" s="143"/>
      <c r="D15" s="144"/>
      <c r="E15" s="66"/>
      <c r="F15" s="142"/>
      <c r="G15" s="66"/>
    </row>
    <row r="16" spans="1:27" ht="18.75">
      <c r="A16" s="66">
        <v>13</v>
      </c>
      <c r="B16" s="66"/>
      <c r="C16" s="143"/>
      <c r="D16" s="144"/>
      <c r="E16" s="66"/>
      <c r="F16" s="142"/>
      <c r="G16" s="66"/>
    </row>
    <row r="17" spans="1:7" ht="18.75">
      <c r="A17" s="66">
        <v>14</v>
      </c>
      <c r="B17" s="66"/>
      <c r="C17" s="143"/>
      <c r="D17" s="144"/>
      <c r="E17" s="66"/>
      <c r="F17" s="142"/>
      <c r="G17" s="66"/>
    </row>
    <row r="18" spans="1:7" ht="18.75">
      <c r="A18" s="66">
        <v>15</v>
      </c>
      <c r="B18" s="66"/>
      <c r="C18" s="143"/>
      <c r="D18" s="144"/>
      <c r="E18" s="66"/>
      <c r="F18" s="142"/>
      <c r="G18" s="66"/>
    </row>
    <row r="19" spans="1:7" ht="18.75">
      <c r="A19" s="66">
        <v>16</v>
      </c>
      <c r="B19" s="66"/>
      <c r="C19" s="143"/>
      <c r="D19" s="144"/>
      <c r="E19" s="66"/>
      <c r="F19" s="142"/>
      <c r="G19" s="66"/>
    </row>
    <row r="20" spans="1:7" ht="18.75">
      <c r="A20" s="66">
        <v>17</v>
      </c>
      <c r="B20" s="66"/>
      <c r="C20" s="143"/>
      <c r="D20" s="144"/>
      <c r="E20" s="66"/>
      <c r="F20" s="142"/>
      <c r="G20" s="142"/>
    </row>
    <row r="21" spans="1:7" ht="18.75">
      <c r="A21" s="66">
        <v>18</v>
      </c>
      <c r="B21" s="66"/>
      <c r="C21" s="143"/>
      <c r="D21" s="144"/>
      <c r="E21" s="66"/>
      <c r="F21" s="142"/>
      <c r="G21" s="66"/>
    </row>
    <row r="22" spans="1:7" ht="18.75">
      <c r="A22" s="66">
        <v>19</v>
      </c>
      <c r="B22" s="66"/>
      <c r="C22" s="143"/>
      <c r="D22" s="144"/>
      <c r="E22" s="66"/>
      <c r="F22" s="142"/>
      <c r="G22" s="66"/>
    </row>
    <row r="23" spans="1:7" ht="18.75">
      <c r="A23" s="66">
        <v>20</v>
      </c>
      <c r="B23" s="66"/>
      <c r="C23" s="143"/>
      <c r="D23" s="144"/>
      <c r="E23" s="66"/>
      <c r="F23" s="142"/>
      <c r="G23" s="66"/>
    </row>
    <row r="24" spans="1:7" ht="18.75">
      <c r="A24" s="66">
        <v>21</v>
      </c>
      <c r="B24" s="66"/>
      <c r="C24" s="143"/>
      <c r="D24" s="144"/>
      <c r="E24" s="66"/>
      <c r="F24" s="142"/>
      <c r="G24" s="66"/>
    </row>
    <row r="25" spans="1:7" ht="18.75">
      <c r="A25" s="66">
        <v>22</v>
      </c>
      <c r="B25" s="66"/>
      <c r="C25" s="143"/>
      <c r="D25" s="144"/>
      <c r="E25" s="66"/>
      <c r="F25" s="142"/>
      <c r="G25" s="66"/>
    </row>
    <row r="26" spans="1:7" ht="18.75">
      <c r="A26" s="66">
        <v>23</v>
      </c>
      <c r="B26" s="66"/>
      <c r="C26" s="143"/>
      <c r="D26" s="144"/>
      <c r="E26" s="66"/>
      <c r="F26" s="142"/>
      <c r="G26" s="66"/>
    </row>
    <row r="27" spans="1:7" ht="18.75">
      <c r="A27" s="66">
        <v>24</v>
      </c>
      <c r="B27" s="66"/>
      <c r="C27" s="143"/>
      <c r="D27" s="144"/>
      <c r="E27" s="66"/>
      <c r="F27" s="142"/>
      <c r="G27" s="66"/>
    </row>
    <row r="28" spans="1:7" ht="18.75">
      <c r="A28" s="66">
        <v>25</v>
      </c>
      <c r="B28" s="66"/>
      <c r="C28" s="143"/>
      <c r="D28" s="144"/>
      <c r="E28" s="66"/>
      <c r="F28" s="142"/>
      <c r="G28" s="66"/>
    </row>
    <row r="29" spans="1:7" ht="18.75">
      <c r="A29" s="66">
        <v>26</v>
      </c>
      <c r="B29" s="66"/>
      <c r="C29" s="143"/>
      <c r="D29" s="144"/>
      <c r="E29" s="207"/>
      <c r="F29" s="207"/>
      <c r="G29" s="207"/>
    </row>
    <row r="30" spans="1:7" ht="18.75">
      <c r="A30" s="66">
        <v>27</v>
      </c>
      <c r="B30" s="66"/>
      <c r="C30" s="143"/>
      <c r="D30" s="144"/>
      <c r="E30" s="207"/>
      <c r="F30" s="203"/>
      <c r="G30" s="207"/>
    </row>
    <row r="31" spans="1:7" ht="18.75">
      <c r="A31" s="66"/>
      <c r="B31" s="66"/>
      <c r="C31" s="143"/>
      <c r="D31" s="144"/>
      <c r="E31" s="66"/>
      <c r="F31" s="142"/>
      <c r="G31" s="66"/>
    </row>
    <row r="32" spans="1:7" ht="18.75">
      <c r="A32" s="66">
        <v>26</v>
      </c>
      <c r="B32" s="66"/>
      <c r="C32" s="143"/>
      <c r="D32" s="144"/>
      <c r="E32" s="66"/>
      <c r="F32" s="142"/>
      <c r="G32" s="66"/>
    </row>
  </sheetData>
  <conditionalFormatting sqref="D1:D65443">
    <cfRule type="cellIs" dxfId="2141" priority="168" operator="equal">
      <formula>$Q$2</formula>
    </cfRule>
  </conditionalFormatting>
  <conditionalFormatting sqref="D4:D32">
    <cfRule type="cellIs" dxfId="2140" priority="157" operator="equal">
      <formula>$AA$2</formula>
    </cfRule>
    <cfRule type="cellIs" dxfId="2139" priority="158" operator="equal">
      <formula>$Z$2</formula>
    </cfRule>
    <cfRule type="cellIs" dxfId="2138" priority="159" operator="equal">
      <formula>$Y$2</formula>
    </cfRule>
    <cfRule type="cellIs" dxfId="2137" priority="160" operator="equal">
      <formula>$X$2</formula>
    </cfRule>
    <cfRule type="cellIs" dxfId="2136" priority="161" operator="equal">
      <formula>$W$2</formula>
    </cfRule>
    <cfRule type="cellIs" dxfId="2135" priority="162" operator="equal">
      <formula>$V$2</formula>
    </cfRule>
    <cfRule type="cellIs" dxfId="2134" priority="163" operator="equal">
      <formula>$U$2</formula>
    </cfRule>
    <cfRule type="cellIs" dxfId="2133" priority="164" operator="equal">
      <formula>$T$2</formula>
    </cfRule>
    <cfRule type="cellIs" dxfId="2132" priority="165" operator="equal">
      <formula>$S$2</formula>
    </cfRule>
    <cfRule type="cellIs" dxfId="2131" priority="166" operator="equal">
      <formula>$R$2</formula>
    </cfRule>
  </conditionalFormatting>
  <conditionalFormatting sqref="D4:D32">
    <cfRule type="cellIs" dxfId="2130" priority="167" operator="equal">
      <formula>$P$2</formula>
    </cfRule>
  </conditionalFormatting>
  <hyperlinks>
    <hyperlink ref="F1" location="'فهرست واحد ها'!A1" display="فهرست واحدها"/>
  </hyperlinks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6"/>
  <sheetViews>
    <sheetView showGridLines="0" rightToLeft="1" zoomScaleNormal="100" workbookViewId="0">
      <selection activeCell="E4" sqref="E4:G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18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144" t="s">
        <v>112</v>
      </c>
      <c r="C4" s="146" t="s">
        <v>109</v>
      </c>
      <c r="D4" s="144" t="s">
        <v>110</v>
      </c>
      <c r="E4" s="66"/>
      <c r="F4" s="144"/>
      <c r="G4" s="154"/>
      <c r="H4" s="69"/>
      <c r="I4" s="58"/>
      <c r="J4" s="32"/>
      <c r="K4" s="32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/>
      <c r="C5" s="146"/>
      <c r="D5" s="144"/>
      <c r="E5" s="204"/>
      <c r="F5" s="204"/>
      <c r="G5" s="205"/>
      <c r="H5" s="69"/>
      <c r="I5" s="58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144"/>
      <c r="C6" s="143"/>
      <c r="D6" s="144"/>
      <c r="E6" s="144"/>
      <c r="F6" s="144"/>
      <c r="G6" s="144"/>
      <c r="H6" s="88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144"/>
      <c r="C7" s="143"/>
      <c r="D7" s="144"/>
      <c r="E7" s="144"/>
      <c r="F7" s="144"/>
      <c r="G7" s="144"/>
      <c r="H7" s="69"/>
      <c r="I7" s="58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144"/>
      <c r="C8" s="143"/>
      <c r="D8" s="144"/>
      <c r="E8" s="144"/>
      <c r="F8" s="144"/>
      <c r="G8" s="144"/>
      <c r="H8" s="69"/>
      <c r="I8" s="58"/>
      <c r="J8" s="32"/>
      <c r="K8" s="32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7.25">
      <c r="D9" s="93"/>
    </row>
    <row r="10" spans="1:27" s="86" customFormat="1" ht="17.25">
      <c r="D10" s="93"/>
    </row>
    <row r="11" spans="1:27" s="86" customFormat="1" ht="17.25">
      <c r="D11" s="93"/>
    </row>
    <row r="12" spans="1:27" s="86" customFormat="1" ht="17.25">
      <c r="D12" s="93"/>
    </row>
    <row r="13" spans="1:27" s="86" customFormat="1" ht="17.25">
      <c r="D13" s="93"/>
    </row>
    <row r="14" spans="1:27" s="86" customFormat="1" ht="17.25">
      <c r="D14" s="93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</sheetData>
  <conditionalFormatting sqref="D1:D3 D9:D65412">
    <cfRule type="cellIs" dxfId="242" priority="253" operator="equal">
      <formula>$Q$2</formula>
    </cfRule>
  </conditionalFormatting>
  <conditionalFormatting sqref="D5">
    <cfRule type="cellIs" dxfId="241" priority="241" operator="equal">
      <formula>$AA$2</formula>
    </cfRule>
    <cfRule type="cellIs" dxfId="240" priority="242" operator="equal">
      <formula>$Z$2</formula>
    </cfRule>
    <cfRule type="cellIs" dxfId="239" priority="243" operator="equal">
      <formula>$Y$2</formula>
    </cfRule>
    <cfRule type="cellIs" dxfId="238" priority="244" operator="equal">
      <formula>$X$2</formula>
    </cfRule>
    <cfRule type="cellIs" dxfId="237" priority="245" operator="equal">
      <formula>$W$2</formula>
    </cfRule>
    <cfRule type="cellIs" dxfId="236" priority="246" operator="equal">
      <formula>$V$2</formula>
    </cfRule>
    <cfRule type="cellIs" dxfId="235" priority="247" operator="equal">
      <formula>$U$2</formula>
    </cfRule>
    <cfRule type="cellIs" dxfId="234" priority="248" operator="equal">
      <formula>$T$2</formula>
    </cfRule>
    <cfRule type="cellIs" dxfId="233" priority="249" operator="equal">
      <formula>$S$2</formula>
    </cfRule>
    <cfRule type="cellIs" dxfId="232" priority="250" operator="equal">
      <formula>$R$2</formula>
    </cfRule>
  </conditionalFormatting>
  <conditionalFormatting sqref="D5">
    <cfRule type="cellIs" dxfId="231" priority="252" operator="equal">
      <formula>$P$2</formula>
    </cfRule>
  </conditionalFormatting>
  <conditionalFormatting sqref="D5">
    <cfRule type="cellIs" dxfId="230" priority="251" operator="equal">
      <formula>$Q$2</formula>
    </cfRule>
  </conditionalFormatting>
  <conditionalFormatting sqref="D4">
    <cfRule type="cellIs" dxfId="229" priority="109" operator="equal">
      <formula>$AA$2</formula>
    </cfRule>
    <cfRule type="cellIs" dxfId="228" priority="110" operator="equal">
      <formula>$Z$2</formula>
    </cfRule>
    <cfRule type="cellIs" dxfId="227" priority="111" operator="equal">
      <formula>$Y$2</formula>
    </cfRule>
    <cfRule type="cellIs" dxfId="226" priority="112" operator="equal">
      <formula>$X$2</formula>
    </cfRule>
    <cfRule type="cellIs" dxfId="225" priority="113" operator="equal">
      <formula>$W$2</formula>
    </cfRule>
    <cfRule type="cellIs" dxfId="224" priority="114" operator="equal">
      <formula>$V$2</formula>
    </cfRule>
    <cfRule type="cellIs" dxfId="223" priority="115" operator="equal">
      <formula>$U$2</formula>
    </cfRule>
    <cfRule type="cellIs" dxfId="222" priority="116" operator="equal">
      <formula>$T$2</formula>
    </cfRule>
    <cfRule type="cellIs" dxfId="221" priority="117" operator="equal">
      <formula>$S$2</formula>
    </cfRule>
    <cfRule type="cellIs" dxfId="220" priority="118" operator="equal">
      <formula>$R$2</formula>
    </cfRule>
  </conditionalFormatting>
  <conditionalFormatting sqref="D4">
    <cfRule type="cellIs" dxfId="219" priority="120" operator="equal">
      <formula>$P$2</formula>
    </cfRule>
  </conditionalFormatting>
  <conditionalFormatting sqref="D4">
    <cfRule type="cellIs" dxfId="218" priority="119" operator="equal">
      <formula>$Q$2</formula>
    </cfRule>
  </conditionalFormatting>
  <conditionalFormatting sqref="D6:D8">
    <cfRule type="cellIs" dxfId="217" priority="97" operator="equal">
      <formula>$AA$2</formula>
    </cfRule>
    <cfRule type="cellIs" dxfId="216" priority="98" operator="equal">
      <formula>$Z$2</formula>
    </cfRule>
    <cfRule type="cellIs" dxfId="215" priority="99" operator="equal">
      <formula>$Y$2</formula>
    </cfRule>
    <cfRule type="cellIs" dxfId="214" priority="100" operator="equal">
      <formula>$X$2</formula>
    </cfRule>
    <cfRule type="cellIs" dxfId="213" priority="101" operator="equal">
      <formula>$W$2</formula>
    </cfRule>
    <cfRule type="cellIs" dxfId="212" priority="102" operator="equal">
      <formula>$V$2</formula>
    </cfRule>
    <cfRule type="cellIs" dxfId="211" priority="103" operator="equal">
      <formula>$U$2</formula>
    </cfRule>
    <cfRule type="cellIs" dxfId="210" priority="104" operator="equal">
      <formula>$T$2</formula>
    </cfRule>
    <cfRule type="cellIs" dxfId="209" priority="105" operator="equal">
      <formula>$S$2</formula>
    </cfRule>
    <cfRule type="cellIs" dxfId="208" priority="106" operator="equal">
      <formula>$R$2</formula>
    </cfRule>
  </conditionalFormatting>
  <conditionalFormatting sqref="D6:D8">
    <cfRule type="cellIs" dxfId="207" priority="108" operator="equal">
      <formula>$P$2</formula>
    </cfRule>
  </conditionalFormatting>
  <conditionalFormatting sqref="D6:D8">
    <cfRule type="cellIs" dxfId="206" priority="107" operator="equal">
      <formula>$Q$2</formula>
    </cfRule>
  </conditionalFormatting>
  <dataValidations count="1">
    <dataValidation type="list" allowBlank="1" showInputMessage="1" showErrorMessage="1" sqref="E7:E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4"/>
  <sheetViews>
    <sheetView showGridLines="0" rightToLeft="1" zoomScaleNormal="100" workbookViewId="0">
      <selection activeCell="D5" sqref="D5"/>
    </sheetView>
  </sheetViews>
  <sheetFormatPr defaultColWidth="4.7109375" defaultRowHeight="15"/>
  <cols>
    <col min="1" max="1" width="6.5703125" style="2" customWidth="1"/>
    <col min="2" max="2" width="10" style="2" customWidth="1"/>
    <col min="3" max="3" width="9.710937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21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112</v>
      </c>
      <c r="C4" s="143" t="s">
        <v>109</v>
      </c>
      <c r="D4" s="66" t="s">
        <v>111</v>
      </c>
      <c r="E4" s="144" t="s">
        <v>119</v>
      </c>
      <c r="F4" s="144" t="s">
        <v>136</v>
      </c>
      <c r="G4" s="154" t="s">
        <v>137</v>
      </c>
      <c r="H4" s="85" t="s">
        <v>93</v>
      </c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57" t="s">
        <v>75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112</v>
      </c>
      <c r="C5" s="143" t="s">
        <v>109</v>
      </c>
      <c r="D5" s="66" t="s">
        <v>111</v>
      </c>
      <c r="E5" s="144" t="s">
        <v>149</v>
      </c>
      <c r="F5" s="144" t="s">
        <v>148</v>
      </c>
      <c r="G5" s="144" t="s">
        <v>150</v>
      </c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/>
      <c r="C6" s="143"/>
      <c r="D6" s="66"/>
      <c r="E6" s="144"/>
      <c r="F6" s="144"/>
      <c r="G6" s="144"/>
      <c r="H6" s="88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/>
      <c r="C7" s="143"/>
      <c r="D7" s="66"/>
      <c r="E7" s="144"/>
      <c r="F7" s="144"/>
      <c r="G7" s="144"/>
      <c r="H7" s="88"/>
      <c r="I7" s="32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>
      <c r="A8" s="142">
        <v>5</v>
      </c>
      <c r="B8" s="142"/>
      <c r="C8" s="143"/>
      <c r="D8" s="66"/>
      <c r="E8" s="144"/>
      <c r="F8" s="142"/>
      <c r="G8" s="142"/>
    </row>
    <row r="9" spans="1:27" s="86" customFormat="1" ht="18.75">
      <c r="A9" s="142">
        <v>6</v>
      </c>
      <c r="B9" s="198"/>
      <c r="C9" s="143"/>
      <c r="D9" s="66"/>
      <c r="E9" s="144"/>
      <c r="F9" s="142"/>
      <c r="G9" s="142"/>
    </row>
    <row r="10" spans="1:27" s="86" customFormat="1" ht="18.75">
      <c r="A10" s="142">
        <v>7</v>
      </c>
      <c r="B10" s="198"/>
      <c r="C10" s="143"/>
      <c r="D10" s="66"/>
      <c r="E10" s="144"/>
      <c r="F10" s="142"/>
      <c r="G10" s="142"/>
    </row>
    <row r="11" spans="1:27" s="86" customFormat="1" ht="18.75">
      <c r="A11" s="142">
        <v>8</v>
      </c>
      <c r="B11" s="198"/>
      <c r="C11" s="143"/>
      <c r="D11" s="66"/>
      <c r="E11" s="144"/>
      <c r="F11" s="142"/>
      <c r="G11" s="142"/>
    </row>
    <row r="12" spans="1:27" s="86" customFormat="1" ht="18.75">
      <c r="A12" s="142">
        <v>9</v>
      </c>
      <c r="B12" s="198"/>
      <c r="C12" s="143"/>
      <c r="D12" s="66"/>
      <c r="E12" s="144"/>
      <c r="F12" s="142"/>
      <c r="G12" s="142"/>
    </row>
    <row r="13" spans="1:27" s="86" customFormat="1" ht="18.75">
      <c r="A13" s="142">
        <v>10</v>
      </c>
      <c r="B13" s="198"/>
      <c r="C13" s="143"/>
      <c r="D13" s="66"/>
      <c r="E13" s="144"/>
      <c r="F13" s="142"/>
      <c r="G13" s="142"/>
    </row>
    <row r="14" spans="1:27" s="86" customFormat="1" ht="18.75">
      <c r="A14" s="142">
        <v>11</v>
      </c>
      <c r="B14" s="142"/>
      <c r="C14" s="143"/>
      <c r="D14" s="66"/>
      <c r="E14" s="144"/>
      <c r="F14" s="142"/>
      <c r="G14" s="142"/>
    </row>
    <row r="15" spans="1:27" s="86" customFormat="1" ht="18.75">
      <c r="A15" s="142">
        <v>12</v>
      </c>
      <c r="B15" s="142"/>
      <c r="C15" s="143"/>
      <c r="D15" s="66"/>
      <c r="E15" s="142"/>
      <c r="F15" s="142"/>
      <c r="G15" s="142"/>
    </row>
    <row r="16" spans="1:27" s="86" customFormat="1" ht="18.75">
      <c r="A16" s="142">
        <v>13</v>
      </c>
      <c r="B16" s="142"/>
      <c r="C16" s="143"/>
      <c r="D16" s="66"/>
      <c r="E16" s="142"/>
      <c r="F16" s="142"/>
      <c r="G16" s="142"/>
    </row>
    <row r="17" spans="1:7" s="86" customFormat="1" ht="18.75">
      <c r="A17" s="142">
        <v>14</v>
      </c>
      <c r="B17" s="142"/>
      <c r="C17" s="143"/>
      <c r="D17" s="66"/>
      <c r="E17" s="142"/>
      <c r="F17" s="142"/>
      <c r="G17" s="142"/>
    </row>
    <row r="18" spans="1:7" s="86" customFormat="1" ht="18.75">
      <c r="A18" s="142">
        <v>15</v>
      </c>
      <c r="B18" s="142"/>
      <c r="C18" s="143"/>
      <c r="D18" s="66"/>
      <c r="E18" s="144"/>
      <c r="F18" s="142"/>
      <c r="G18" s="142"/>
    </row>
    <row r="19" spans="1:7" s="86" customFormat="1" ht="18.75">
      <c r="A19" s="142">
        <v>16</v>
      </c>
      <c r="B19" s="142"/>
      <c r="C19" s="143"/>
      <c r="D19" s="66"/>
      <c r="E19" s="144"/>
      <c r="F19" s="142"/>
      <c r="G19" s="142"/>
    </row>
    <row r="20" spans="1:7" s="86" customFormat="1" ht="18.75">
      <c r="A20" s="142">
        <v>17</v>
      </c>
      <c r="B20" s="142"/>
      <c r="C20" s="143"/>
      <c r="D20" s="66"/>
      <c r="E20" s="204"/>
      <c r="F20" s="204"/>
      <c r="G20" s="204"/>
    </row>
    <row r="21" spans="1:7" s="86" customFormat="1" ht="18.75">
      <c r="A21" s="142">
        <v>18</v>
      </c>
      <c r="B21" s="142"/>
      <c r="C21" s="143"/>
      <c r="D21" s="66"/>
      <c r="E21" s="149"/>
      <c r="F21" s="149"/>
      <c r="G21" s="149"/>
    </row>
    <row r="22" spans="1:7" s="86" customFormat="1" ht="17.25">
      <c r="A22" s="142">
        <v>19</v>
      </c>
      <c r="B22" s="142"/>
      <c r="C22" s="149"/>
      <c r="D22" s="66"/>
      <c r="E22" s="149"/>
      <c r="F22" s="149"/>
      <c r="G22" s="149"/>
    </row>
    <row r="23" spans="1:7" s="86" customFormat="1" ht="17.25">
      <c r="A23" s="149"/>
      <c r="B23" s="149"/>
      <c r="C23" s="149"/>
      <c r="D23" s="66"/>
      <c r="E23" s="149"/>
      <c r="F23" s="149"/>
      <c r="G23" s="149"/>
    </row>
    <row r="24" spans="1:7" s="86" customFormat="1" ht="17.25">
      <c r="D24" s="93"/>
    </row>
    <row r="25" spans="1:7" s="86" customFormat="1" ht="17.25">
      <c r="D25" s="93"/>
    </row>
    <row r="26" spans="1:7" s="86" customFormat="1" ht="17.25">
      <c r="D26" s="93"/>
    </row>
    <row r="27" spans="1:7" s="86" customFormat="1" ht="17.25">
      <c r="D27" s="93"/>
    </row>
    <row r="28" spans="1:7" s="86" customFormat="1" ht="17.25">
      <c r="D28" s="93"/>
    </row>
    <row r="29" spans="1:7" s="86" customFormat="1" ht="17.25">
      <c r="D29" s="93"/>
    </row>
    <row r="30" spans="1:7" s="86" customFormat="1" ht="17.25">
      <c r="D30" s="93"/>
    </row>
    <row r="31" spans="1:7" s="86" customFormat="1" ht="17.25">
      <c r="D31" s="93"/>
    </row>
    <row r="32" spans="1:7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</sheetData>
  <conditionalFormatting sqref="D1:D3 D8:D65420">
    <cfRule type="cellIs" dxfId="205" priority="133" operator="equal">
      <formula>$Q$2</formula>
    </cfRule>
  </conditionalFormatting>
  <conditionalFormatting sqref="D4:D6">
    <cfRule type="cellIs" dxfId="204" priority="37" operator="equal">
      <formula>$AA$2</formula>
    </cfRule>
    <cfRule type="cellIs" dxfId="203" priority="38" operator="equal">
      <formula>$Z$2</formula>
    </cfRule>
    <cfRule type="cellIs" dxfId="202" priority="39" operator="equal">
      <formula>$Y$2</formula>
    </cfRule>
    <cfRule type="cellIs" dxfId="201" priority="40" operator="equal">
      <formula>$X$2</formula>
    </cfRule>
    <cfRule type="cellIs" dxfId="200" priority="41" operator="equal">
      <formula>$W$2</formula>
    </cfRule>
    <cfRule type="cellIs" dxfId="199" priority="42" operator="equal">
      <formula>$V$2</formula>
    </cfRule>
    <cfRule type="cellIs" dxfId="198" priority="43" operator="equal">
      <formula>$U$2</formula>
    </cfRule>
    <cfRule type="cellIs" dxfId="197" priority="44" operator="equal">
      <formula>$T$2</formula>
    </cfRule>
    <cfRule type="cellIs" dxfId="196" priority="45" operator="equal">
      <formula>$S$2</formula>
    </cfRule>
    <cfRule type="cellIs" dxfId="195" priority="46" operator="equal">
      <formula>$R$2</formula>
    </cfRule>
  </conditionalFormatting>
  <conditionalFormatting sqref="D4:D6">
    <cfRule type="cellIs" dxfId="194" priority="48" operator="equal">
      <formula>$P$2</formula>
    </cfRule>
  </conditionalFormatting>
  <conditionalFormatting sqref="D4:D6">
    <cfRule type="cellIs" dxfId="193" priority="47" operator="equal">
      <formula>$Q$2</formula>
    </cfRule>
  </conditionalFormatting>
  <conditionalFormatting sqref="D7">
    <cfRule type="cellIs" dxfId="192" priority="1" operator="equal">
      <formula>$AA$2</formula>
    </cfRule>
    <cfRule type="cellIs" dxfId="191" priority="2" operator="equal">
      <formula>$Z$2</formula>
    </cfRule>
    <cfRule type="cellIs" dxfId="190" priority="3" operator="equal">
      <formula>$Y$2</formula>
    </cfRule>
    <cfRule type="cellIs" dxfId="189" priority="4" operator="equal">
      <formula>$X$2</formula>
    </cfRule>
    <cfRule type="cellIs" dxfId="188" priority="5" operator="equal">
      <formula>$W$2</formula>
    </cfRule>
    <cfRule type="cellIs" dxfId="187" priority="6" operator="equal">
      <formula>$V$2</formula>
    </cfRule>
    <cfRule type="cellIs" dxfId="186" priority="7" operator="equal">
      <formula>$U$2</formula>
    </cfRule>
    <cfRule type="cellIs" dxfId="185" priority="8" operator="equal">
      <formula>$T$2</formula>
    </cfRule>
    <cfRule type="cellIs" dxfId="184" priority="9" operator="equal">
      <formula>$S$2</formula>
    </cfRule>
    <cfRule type="cellIs" dxfId="183" priority="10" operator="equal">
      <formula>$R$2</formula>
    </cfRule>
  </conditionalFormatting>
  <conditionalFormatting sqref="D7">
    <cfRule type="cellIs" dxfId="182" priority="12" operator="equal">
      <formula>$P$2</formula>
    </cfRule>
  </conditionalFormatting>
  <conditionalFormatting sqref="D7">
    <cfRule type="cellIs" dxfId="181" priority="11" operator="equal">
      <formula>$Q$2</formula>
    </cfRule>
  </conditionalFormatting>
  <dataValidations count="1">
    <dataValidation type="list" allowBlank="1" showInputMessage="1" showErrorMessage="1" sqref="E4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88"/>
  <sheetViews>
    <sheetView showGridLines="0" rightToLeft="1" zoomScaleNormal="100" workbookViewId="0">
      <selection activeCell="G9" sqref="G9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1.85546875" style="26" customWidth="1"/>
    <col min="5" max="5" width="31.140625" style="2" customWidth="1"/>
    <col min="6" max="7" width="17.140625" style="2" customWidth="1"/>
    <col min="8" max="8" width="16.425781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>
      <c r="F1" s="131" t="s">
        <v>80</v>
      </c>
      <c r="G1" s="131"/>
      <c r="H1" s="38"/>
      <c r="I1" s="38"/>
      <c r="J1" s="38"/>
    </row>
    <row r="2" spans="1:26" ht="29.25" thickBot="1">
      <c r="A2" s="19"/>
      <c r="B2" s="19"/>
      <c r="C2" s="19"/>
      <c r="D2" s="19"/>
      <c r="E2" s="1" t="s">
        <v>25</v>
      </c>
      <c r="H2" s="19"/>
      <c r="I2" s="19"/>
      <c r="J2" s="65" t="e">
        <f>SUM(K:K)/COUNT(K:K)</f>
        <v>#VALUE!</v>
      </c>
      <c r="K2" s="106" t="s">
        <v>91</v>
      </c>
      <c r="L2" s="19">
        <f>COUNT(K:K)</f>
        <v>0</v>
      </c>
      <c r="O2" s="28" t="s">
        <v>61</v>
      </c>
      <c r="P2" s="28" t="s">
        <v>62</v>
      </c>
      <c r="Q2" s="28" t="s">
        <v>63</v>
      </c>
      <c r="R2" s="28" t="s">
        <v>64</v>
      </c>
      <c r="S2" s="28" t="s">
        <v>65</v>
      </c>
      <c r="T2" s="28" t="s">
        <v>66</v>
      </c>
      <c r="U2" s="28" t="s">
        <v>67</v>
      </c>
      <c r="V2" s="28" t="s">
        <v>68</v>
      </c>
      <c r="W2" s="28" t="s">
        <v>69</v>
      </c>
      <c r="X2" s="28" t="s">
        <v>70</v>
      </c>
      <c r="Y2" s="28" t="s">
        <v>71</v>
      </c>
      <c r="Z2" s="29" t="s">
        <v>72</v>
      </c>
    </row>
    <row r="3" spans="1:26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104</v>
      </c>
      <c r="H3" s="141" t="s">
        <v>100</v>
      </c>
      <c r="I3" s="129" t="s">
        <v>88</v>
      </c>
      <c r="J3" s="35" t="s">
        <v>86</v>
      </c>
      <c r="K3" s="35" t="s">
        <v>79</v>
      </c>
      <c r="L3" s="36" t="s">
        <v>78</v>
      </c>
      <c r="O3" s="27" t="s">
        <v>58</v>
      </c>
    </row>
    <row r="4" spans="1:26" s="86" customFormat="1" ht="18.75" customHeight="1" thickBot="1">
      <c r="A4" s="66">
        <v>1</v>
      </c>
      <c r="B4" s="66" t="s">
        <v>112</v>
      </c>
      <c r="C4" s="143" t="s">
        <v>90</v>
      </c>
      <c r="D4" s="143" t="s">
        <v>110</v>
      </c>
      <c r="E4" s="144"/>
      <c r="F4" s="66"/>
      <c r="G4" s="66"/>
      <c r="H4" s="149"/>
      <c r="I4" s="117" t="s">
        <v>93</v>
      </c>
      <c r="J4" s="57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97" t="e">
        <f>IF(J4&lt;=0,100,IF(J4&lt;=90,100,IF(AND(J4&gt;90,J4&lt;=180),75,IF(AND(J4&gt;180,J4&lt;=360),50,IF(AND(J4&gt;360,J4&lt;=720),25,0)))))</f>
        <v>#VALUE!</v>
      </c>
      <c r="L4" s="98" t="s">
        <v>75</v>
      </c>
      <c r="N4" s="87" t="e">
        <f>#REF!</f>
        <v>#REF!</v>
      </c>
      <c r="O4" s="66">
        <f t="shared" ref="O4:Z4" si="0">COUNTIFS($E:$E,$N$4,$D:$D,O$2)</f>
        <v>0</v>
      </c>
      <c r="P4" s="66">
        <f t="shared" si="0"/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</row>
    <row r="5" spans="1:26" s="86" customFormat="1" ht="18.75" customHeight="1">
      <c r="A5" s="66">
        <v>2</v>
      </c>
      <c r="B5" s="144"/>
      <c r="C5" s="143"/>
      <c r="D5" s="143"/>
      <c r="E5" s="144"/>
      <c r="F5" s="144"/>
      <c r="G5" s="144"/>
      <c r="H5" s="149"/>
      <c r="I5" s="85"/>
      <c r="J5" s="57"/>
      <c r="K5" s="57"/>
      <c r="L5" s="62"/>
      <c r="N5" s="87" t="e">
        <f>#REF!</f>
        <v>#REF!</v>
      </c>
      <c r="O5" s="66">
        <f t="shared" ref="O5:Z5" si="1">COUNTIFS($E:$E,$N$5,$D:$D,O$2)</f>
        <v>0</v>
      </c>
      <c r="P5" s="66">
        <f t="shared" si="1"/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</row>
    <row r="6" spans="1:26" s="86" customFormat="1" ht="18.75" customHeight="1">
      <c r="A6" s="66">
        <v>3</v>
      </c>
      <c r="B6" s="144"/>
      <c r="C6" s="143"/>
      <c r="D6" s="143"/>
      <c r="E6" s="144"/>
      <c r="F6" s="144"/>
      <c r="G6" s="144"/>
      <c r="H6" s="149"/>
      <c r="I6" s="69"/>
      <c r="J6" s="58"/>
      <c r="K6" s="32"/>
      <c r="L6" s="41"/>
      <c r="N6" s="87" t="e">
        <f>#REF!</f>
        <v>#REF!</v>
      </c>
      <c r="O6" s="66">
        <f t="shared" ref="O6:Z6" si="2">COUNTIFS($E:$E,$N$6,$D:$D,O$2)</f>
        <v>0</v>
      </c>
      <c r="P6" s="66">
        <f t="shared" si="2"/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</row>
    <row r="7" spans="1:26" s="86" customFormat="1" ht="18.75" customHeight="1">
      <c r="A7" s="66">
        <v>4</v>
      </c>
      <c r="B7" s="144"/>
      <c r="C7" s="143"/>
      <c r="D7" s="143"/>
      <c r="E7" s="144"/>
      <c r="F7" s="144"/>
      <c r="G7" s="144"/>
      <c r="H7" s="144"/>
      <c r="I7" s="69"/>
      <c r="J7" s="58"/>
      <c r="K7" s="32"/>
      <c r="L7" s="41"/>
      <c r="N7" s="87" t="e">
        <f>#REF!</f>
        <v>#REF!</v>
      </c>
      <c r="O7" s="66">
        <f t="shared" ref="O7:Z7" si="3">COUNTIFS($E:$E,$N$7,$D:$D,O$2)</f>
        <v>0</v>
      </c>
      <c r="P7" s="66">
        <f t="shared" si="3"/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</row>
    <row r="8" spans="1:26" s="86" customFormat="1" ht="18.75" customHeight="1" thickBot="1">
      <c r="A8" s="66">
        <v>5</v>
      </c>
      <c r="B8" s="144"/>
      <c r="C8" s="143"/>
      <c r="D8" s="143"/>
      <c r="E8" s="144"/>
      <c r="F8" s="144"/>
      <c r="G8" s="144"/>
      <c r="H8" s="144"/>
      <c r="I8" s="70"/>
      <c r="J8" s="59"/>
      <c r="K8" s="42"/>
      <c r="L8" s="43"/>
      <c r="N8" s="87" t="e">
        <f>#REF!</f>
        <v>#REF!</v>
      </c>
      <c r="O8" s="66">
        <f t="shared" ref="O8:Z8" si="4">COUNTIFS($E:$E,$N$8,$D:$D,O$2)</f>
        <v>0</v>
      </c>
      <c r="P8" s="66">
        <f t="shared" si="4"/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</row>
    <row r="9" spans="1:26" s="86" customFormat="1" ht="17.25">
      <c r="A9" s="149">
        <v>6</v>
      </c>
      <c r="B9" s="149"/>
      <c r="C9" s="149"/>
      <c r="D9" s="66"/>
      <c r="E9" s="149"/>
      <c r="F9" s="149"/>
      <c r="G9" s="142"/>
      <c r="H9" s="149"/>
    </row>
    <row r="10" spans="1:26" s="86" customFormat="1" ht="17.25">
      <c r="A10" s="149">
        <v>7</v>
      </c>
      <c r="B10" s="149"/>
      <c r="C10" s="149"/>
      <c r="D10" s="66"/>
      <c r="E10" s="142"/>
      <c r="F10" s="144"/>
      <c r="G10" s="149"/>
      <c r="H10" s="149"/>
    </row>
    <row r="11" spans="1:26" s="86" customFormat="1" ht="18.75">
      <c r="A11" s="66">
        <v>8</v>
      </c>
      <c r="B11" s="144"/>
      <c r="C11" s="143"/>
      <c r="D11" s="143"/>
      <c r="E11" s="142"/>
      <c r="F11" s="144"/>
      <c r="G11" s="142"/>
      <c r="H11" s="149"/>
    </row>
    <row r="12" spans="1:26" s="86" customFormat="1" ht="18.75">
      <c r="A12" s="66">
        <v>9</v>
      </c>
      <c r="B12" s="144"/>
      <c r="C12" s="143"/>
      <c r="D12" s="143"/>
      <c r="E12" s="142"/>
      <c r="F12" s="202"/>
      <c r="G12" s="142"/>
      <c r="H12" s="149"/>
    </row>
    <row r="13" spans="1:26" s="86" customFormat="1" ht="18.75">
      <c r="A13" s="66">
        <v>10</v>
      </c>
      <c r="B13" s="144"/>
      <c r="C13" s="143"/>
      <c r="D13" s="143"/>
      <c r="E13" s="142"/>
      <c r="F13" s="203"/>
      <c r="G13" s="142"/>
      <c r="H13" s="149"/>
    </row>
    <row r="14" spans="1:26" s="86" customFormat="1" ht="18.75">
      <c r="A14" s="66">
        <v>11</v>
      </c>
      <c r="B14" s="144"/>
      <c r="C14" s="143"/>
      <c r="D14" s="143"/>
      <c r="E14" s="142"/>
      <c r="F14" s="203"/>
      <c r="G14" s="142"/>
      <c r="H14" s="149"/>
    </row>
    <row r="15" spans="1:26" s="86" customFormat="1" ht="18.75">
      <c r="A15" s="66">
        <v>12</v>
      </c>
      <c r="B15" s="144"/>
      <c r="C15" s="143"/>
      <c r="D15" s="143"/>
      <c r="E15" s="142"/>
      <c r="F15" s="203"/>
      <c r="G15" s="203"/>
      <c r="H15" s="149"/>
    </row>
    <row r="16" spans="1:26" s="86" customFormat="1" ht="18.75">
      <c r="A16" s="66"/>
      <c r="B16" s="144"/>
      <c r="C16" s="143"/>
      <c r="D16" s="143"/>
      <c r="E16" s="142"/>
      <c r="F16" s="203"/>
      <c r="G16" s="142"/>
      <c r="H16" s="149"/>
    </row>
    <row r="17" spans="1:8" s="86" customFormat="1" ht="18.75">
      <c r="A17" s="66"/>
      <c r="B17" s="144"/>
      <c r="C17" s="143"/>
      <c r="D17" s="143"/>
      <c r="E17" s="142"/>
      <c r="F17" s="203"/>
      <c r="G17" s="142"/>
      <c r="H17" s="149"/>
    </row>
    <row r="18" spans="1:8" s="86" customFormat="1" ht="18.75">
      <c r="A18" s="66"/>
      <c r="B18" s="144"/>
      <c r="C18" s="143"/>
      <c r="D18" s="143"/>
      <c r="E18" s="142"/>
      <c r="F18" s="203"/>
      <c r="G18" s="142"/>
      <c r="H18" s="149"/>
    </row>
    <row r="19" spans="1:8" s="86" customFormat="1" ht="18.75">
      <c r="A19" s="66"/>
      <c r="B19" s="144"/>
      <c r="C19" s="143"/>
      <c r="D19" s="143"/>
      <c r="E19" s="142"/>
      <c r="F19" s="203"/>
      <c r="G19" s="142"/>
      <c r="H19" s="149"/>
    </row>
    <row r="20" spans="1:8" s="86" customFormat="1" ht="17.25">
      <c r="A20" s="66"/>
      <c r="B20" s="149"/>
      <c r="C20" s="149"/>
      <c r="D20" s="66"/>
      <c r="E20" s="149"/>
      <c r="F20" s="149"/>
      <c r="G20" s="149"/>
      <c r="H20" s="149"/>
    </row>
    <row r="21" spans="1:8" s="86" customFormat="1" ht="17.25">
      <c r="D21" s="93"/>
    </row>
    <row r="22" spans="1:8" s="86" customFormat="1" ht="17.25">
      <c r="D22" s="93"/>
    </row>
    <row r="23" spans="1:8" s="86" customFormat="1" ht="17.25">
      <c r="D23" s="93"/>
    </row>
    <row r="24" spans="1:8" s="86" customFormat="1" ht="17.25">
      <c r="D24" s="93"/>
    </row>
    <row r="25" spans="1:8" s="86" customFormat="1" ht="17.25">
      <c r="D25" s="93"/>
    </row>
    <row r="26" spans="1:8" s="86" customFormat="1" ht="17.25">
      <c r="D26" s="93"/>
    </row>
    <row r="27" spans="1:8" s="86" customFormat="1" ht="17.25">
      <c r="D27" s="93"/>
    </row>
    <row r="28" spans="1:8" s="86" customFormat="1" ht="17.25">
      <c r="D28" s="93"/>
    </row>
    <row r="29" spans="1:8" s="86" customFormat="1" ht="17.25">
      <c r="D29" s="93"/>
    </row>
    <row r="30" spans="1:8" s="86" customFormat="1" ht="17.25">
      <c r="D30" s="93"/>
    </row>
    <row r="31" spans="1:8" s="86" customFormat="1" ht="17.25">
      <c r="D31" s="93"/>
    </row>
    <row r="32" spans="1:8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</sheetData>
  <autoFilter ref="A3:Z8"/>
  <conditionalFormatting sqref="D1:D3 D9:D10 D20:D65424">
    <cfRule type="cellIs" dxfId="180" priority="97" operator="equal">
      <formula>$P$2</formula>
    </cfRule>
  </conditionalFormatting>
  <dataValidations count="1">
    <dataValidation type="list" allowBlank="1" showInputMessage="1" showErrorMessage="1" sqref="E7:E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73"/>
  <sheetViews>
    <sheetView showGridLines="0" rightToLeft="1" zoomScaleNormal="100" workbookViewId="0">
      <selection activeCell="D8" sqref="D5:D8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7.42578125" style="2" customWidth="1"/>
    <col min="14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>
      <c r="F1" s="131" t="s">
        <v>80</v>
      </c>
      <c r="G1" s="38"/>
      <c r="H1" s="38"/>
      <c r="I1" s="38"/>
    </row>
    <row r="2" spans="1:28" ht="28.5">
      <c r="A2" s="19"/>
      <c r="B2" s="19"/>
      <c r="C2" s="19"/>
      <c r="D2" s="19"/>
      <c r="E2" s="1" t="s">
        <v>27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9"/>
      <c r="M2" s="1"/>
      <c r="Q2" s="28" t="s">
        <v>61</v>
      </c>
      <c r="R2" s="28" t="s">
        <v>62</v>
      </c>
      <c r="S2" s="28" t="s">
        <v>63</v>
      </c>
      <c r="T2" s="28" t="s">
        <v>64</v>
      </c>
      <c r="U2" s="28" t="s">
        <v>65</v>
      </c>
      <c r="V2" s="28" t="s">
        <v>66</v>
      </c>
      <c r="W2" s="28" t="s">
        <v>67</v>
      </c>
      <c r="X2" s="28" t="s">
        <v>68</v>
      </c>
      <c r="Y2" s="28" t="s">
        <v>69</v>
      </c>
      <c r="Z2" s="28" t="s">
        <v>70</v>
      </c>
      <c r="AA2" s="28" t="s">
        <v>71</v>
      </c>
      <c r="AB2" s="29" t="s">
        <v>72</v>
      </c>
    </row>
    <row r="3" spans="1:28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104</v>
      </c>
      <c r="H3" s="141" t="s">
        <v>88</v>
      </c>
      <c r="I3" s="141" t="s">
        <v>86</v>
      </c>
      <c r="J3" s="141" t="s">
        <v>79</v>
      </c>
      <c r="K3" s="141" t="s">
        <v>78</v>
      </c>
      <c r="L3" s="141" t="s">
        <v>100</v>
      </c>
      <c r="Q3" s="27" t="s">
        <v>58</v>
      </c>
    </row>
    <row r="4" spans="1:28" s="86" customFormat="1" ht="18.75" customHeight="1">
      <c r="A4" s="66">
        <v>1</v>
      </c>
      <c r="B4" s="66" t="s">
        <v>112</v>
      </c>
      <c r="C4" s="143" t="s">
        <v>109</v>
      </c>
      <c r="D4" s="144" t="s">
        <v>110</v>
      </c>
      <c r="E4" s="144"/>
      <c r="F4" s="144"/>
      <c r="G4" s="144"/>
      <c r="H4" s="66"/>
      <c r="I4" s="66"/>
      <c r="J4" s="66"/>
      <c r="K4" s="66"/>
      <c r="L4" s="66"/>
      <c r="P4" s="87" t="e">
        <f>#REF!</f>
        <v>#REF!</v>
      </c>
      <c r="Q4" s="66">
        <f t="shared" ref="Q4:AB4" si="0">COUNTIFS($E:$E,$P$4,$D:$D,Q$2)</f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</row>
    <row r="5" spans="1:28" s="86" customFormat="1" ht="18.75" customHeight="1">
      <c r="A5" s="66">
        <v>2</v>
      </c>
      <c r="B5" s="66"/>
      <c r="C5" s="143"/>
      <c r="D5" s="66"/>
      <c r="E5" s="144"/>
      <c r="F5" s="142"/>
      <c r="G5" s="142"/>
      <c r="H5" s="142"/>
      <c r="I5" s="142"/>
      <c r="J5" s="66"/>
      <c r="K5" s="66"/>
      <c r="L5" s="66"/>
      <c r="P5" s="87" t="e">
        <f>#REF!</f>
        <v>#REF!</v>
      </c>
      <c r="Q5" s="66">
        <f t="shared" ref="Q5:AB5" si="1">COUNTIFS($E:$E,$P$5,$D:$D,Q$2)</f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</row>
    <row r="6" spans="1:28" s="86" customFormat="1" ht="18.75" customHeight="1">
      <c r="A6" s="66">
        <v>3</v>
      </c>
      <c r="B6" s="66"/>
      <c r="C6" s="143"/>
      <c r="D6" s="66"/>
      <c r="E6" s="144"/>
      <c r="F6" s="144"/>
      <c r="G6" s="154"/>
      <c r="H6" s="142"/>
      <c r="I6" s="142"/>
      <c r="J6" s="66"/>
      <c r="K6" s="66"/>
      <c r="L6" s="66"/>
      <c r="P6" s="87" t="e">
        <f>#REF!</f>
        <v>#REF!</v>
      </c>
      <c r="Q6" s="66">
        <f t="shared" ref="Q6:AB6" si="2">COUNTIFS($E:$E,$P$6,$D:$D,Q$2)</f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</row>
    <row r="7" spans="1:28" s="86" customFormat="1" ht="18.75" customHeight="1">
      <c r="A7" s="66">
        <v>4</v>
      </c>
      <c r="B7" s="144"/>
      <c r="C7" s="143"/>
      <c r="D7" s="66"/>
      <c r="E7" s="144"/>
      <c r="F7" s="144"/>
      <c r="G7" s="144"/>
      <c r="H7" s="66"/>
      <c r="I7" s="66"/>
      <c r="J7" s="66"/>
      <c r="K7" s="66"/>
      <c r="L7" s="66"/>
      <c r="P7" s="87" t="e">
        <f>#REF!</f>
        <v>#REF!</v>
      </c>
      <c r="Q7" s="66">
        <f t="shared" ref="Q7:AB7" si="3">COUNTIFS($E:$E,$P$7,$D:$D,Q$2)</f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</row>
    <row r="8" spans="1:28" s="86" customFormat="1" ht="18.75" customHeight="1">
      <c r="A8" s="66">
        <v>5</v>
      </c>
      <c r="B8" s="144"/>
      <c r="C8" s="143"/>
      <c r="D8" s="66"/>
      <c r="E8" s="144"/>
      <c r="F8" s="144"/>
      <c r="G8" s="144"/>
      <c r="H8" s="66"/>
      <c r="I8" s="66"/>
      <c r="J8" s="66"/>
      <c r="K8" s="66"/>
      <c r="L8" s="66"/>
      <c r="P8" s="87" t="e">
        <f>#REF!</f>
        <v>#REF!</v>
      </c>
      <c r="Q8" s="66">
        <f t="shared" ref="Q8:AB8" si="4">COUNTIFS($E:$E,$P$8,$D:$D,Q$2)</f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  <c r="AB8" s="66">
        <f t="shared" si="4"/>
        <v>0</v>
      </c>
    </row>
    <row r="9" spans="1:28" s="86" customFormat="1" ht="18.75" customHeight="1">
      <c r="A9" s="66">
        <v>6</v>
      </c>
      <c r="B9" s="144"/>
      <c r="C9" s="143"/>
      <c r="D9" s="144"/>
      <c r="E9" s="144"/>
      <c r="F9" s="144"/>
      <c r="G9" s="144"/>
      <c r="H9" s="158"/>
      <c r="I9" s="157"/>
      <c r="J9" s="157"/>
      <c r="K9" s="157"/>
      <c r="L9" s="66"/>
      <c r="P9" s="87" t="e">
        <f>#REF!</f>
        <v>#REF!</v>
      </c>
      <c r="Q9" s="66">
        <f t="shared" ref="Q9:AB9" si="5">COUNTIFS($E:$E,$P$9,$D:$D,Q$2)</f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5"/>
        <v>0</v>
      </c>
      <c r="Y9" s="66">
        <f t="shared" si="5"/>
        <v>0</v>
      </c>
      <c r="Z9" s="66">
        <f t="shared" si="5"/>
        <v>0</v>
      </c>
      <c r="AA9" s="66">
        <f t="shared" si="5"/>
        <v>0</v>
      </c>
      <c r="AB9" s="66">
        <f t="shared" si="5"/>
        <v>0</v>
      </c>
    </row>
    <row r="10" spans="1:28" s="86" customFormat="1" ht="18.75">
      <c r="A10" s="66">
        <v>7</v>
      </c>
      <c r="B10" s="149"/>
      <c r="C10" s="143"/>
      <c r="D10" s="66"/>
      <c r="E10" s="142"/>
      <c r="F10" s="142"/>
      <c r="G10" s="142"/>
      <c r="H10" s="149"/>
      <c r="I10" s="149"/>
      <c r="J10" s="149"/>
      <c r="K10" s="149"/>
      <c r="L10" s="149"/>
    </row>
    <row r="11" spans="1:28" s="86" customFormat="1" ht="18.75">
      <c r="A11" s="142">
        <v>8</v>
      </c>
      <c r="B11" s="142"/>
      <c r="C11" s="143"/>
      <c r="D11" s="66"/>
      <c r="E11" s="142"/>
      <c r="F11" s="142"/>
      <c r="G11" s="142"/>
      <c r="H11" s="149"/>
      <c r="I11" s="149"/>
      <c r="J11" s="149"/>
      <c r="K11" s="149"/>
      <c r="L11" s="149"/>
    </row>
    <row r="12" spans="1:28" s="86" customFormat="1" ht="18.75">
      <c r="A12" s="142">
        <v>9</v>
      </c>
      <c r="B12" s="142"/>
      <c r="C12" s="143"/>
      <c r="D12" s="66"/>
      <c r="E12" s="142"/>
      <c r="F12" s="142"/>
      <c r="G12" s="142"/>
      <c r="H12" s="149"/>
      <c r="I12" s="149"/>
      <c r="J12" s="149"/>
      <c r="K12" s="149"/>
      <c r="L12" s="149"/>
    </row>
    <row r="13" spans="1:28" s="86" customFormat="1" ht="18.75">
      <c r="A13" s="142">
        <v>10</v>
      </c>
      <c r="B13" s="142"/>
      <c r="C13" s="143"/>
      <c r="D13" s="66"/>
      <c r="E13" s="142"/>
      <c r="F13" s="142"/>
      <c r="G13" s="142"/>
      <c r="H13" s="149"/>
      <c r="I13" s="149"/>
      <c r="J13" s="149"/>
      <c r="K13" s="149"/>
      <c r="L13" s="149"/>
    </row>
    <row r="14" spans="1:28" s="86" customFormat="1" ht="18.75">
      <c r="A14" s="142">
        <v>11</v>
      </c>
      <c r="B14" s="142"/>
      <c r="C14" s="143"/>
      <c r="D14" s="66"/>
      <c r="E14" s="142"/>
      <c r="F14" s="142"/>
      <c r="G14" s="142"/>
      <c r="H14" s="149"/>
      <c r="I14" s="149"/>
      <c r="J14" s="149"/>
      <c r="K14" s="149"/>
      <c r="L14" s="149"/>
    </row>
    <row r="15" spans="1:28" s="86" customFormat="1" ht="18.75">
      <c r="A15" s="142">
        <v>12</v>
      </c>
      <c r="B15" s="142"/>
      <c r="C15" s="143"/>
      <c r="D15" s="66"/>
      <c r="E15" s="142"/>
      <c r="F15" s="142"/>
      <c r="G15" s="142"/>
      <c r="H15" s="149"/>
      <c r="I15" s="149"/>
      <c r="J15" s="149"/>
      <c r="K15" s="149"/>
      <c r="L15" s="149"/>
    </row>
    <row r="16" spans="1:28" s="86" customFormat="1" ht="18.75">
      <c r="A16" s="142">
        <v>13</v>
      </c>
      <c r="B16" s="149"/>
      <c r="C16" s="143"/>
      <c r="D16" s="66"/>
      <c r="E16" s="142"/>
      <c r="F16" s="142"/>
      <c r="G16" s="142"/>
      <c r="H16" s="149"/>
      <c r="I16" s="149"/>
      <c r="J16" s="149"/>
      <c r="K16" s="149"/>
      <c r="L16" s="149"/>
    </row>
    <row r="17" spans="1:12" s="86" customFormat="1" ht="18.75">
      <c r="A17" s="142">
        <v>14</v>
      </c>
      <c r="B17" s="149"/>
      <c r="C17" s="143"/>
      <c r="D17" s="66"/>
      <c r="E17" s="142"/>
      <c r="F17" s="149"/>
      <c r="G17" s="142"/>
      <c r="H17" s="149"/>
      <c r="I17" s="149"/>
      <c r="J17" s="149"/>
      <c r="K17" s="149"/>
      <c r="L17" s="149"/>
    </row>
    <row r="18" spans="1:12" s="86" customFormat="1" ht="18.75">
      <c r="A18" s="142">
        <v>15</v>
      </c>
      <c r="B18" s="149"/>
      <c r="C18" s="143"/>
      <c r="D18" s="66"/>
      <c r="E18" s="142"/>
      <c r="F18" s="142"/>
      <c r="G18" s="142"/>
      <c r="H18" s="149"/>
      <c r="I18" s="149"/>
      <c r="J18" s="149"/>
      <c r="K18" s="149"/>
      <c r="L18" s="149"/>
    </row>
    <row r="19" spans="1:12" s="86" customFormat="1" ht="18.75">
      <c r="A19" s="142">
        <v>16</v>
      </c>
      <c r="B19" s="149"/>
      <c r="C19" s="143"/>
      <c r="D19" s="66"/>
      <c r="E19" s="142"/>
      <c r="F19" s="142"/>
      <c r="G19" s="142"/>
      <c r="H19" s="149"/>
      <c r="I19" s="149"/>
      <c r="J19" s="149"/>
      <c r="K19" s="149"/>
      <c r="L19" s="149"/>
    </row>
    <row r="20" spans="1:12" s="86" customFormat="1" ht="18.75">
      <c r="A20" s="142">
        <v>17</v>
      </c>
      <c r="B20" s="149"/>
      <c r="C20" s="143"/>
      <c r="D20" s="66"/>
      <c r="E20" s="142"/>
      <c r="F20" s="142"/>
      <c r="G20" s="142"/>
      <c r="H20" s="149"/>
      <c r="I20" s="149"/>
      <c r="J20" s="149"/>
      <c r="K20" s="149"/>
      <c r="L20" s="149"/>
    </row>
    <row r="21" spans="1:12" s="86" customFormat="1" ht="18.75">
      <c r="A21" s="142">
        <v>18</v>
      </c>
      <c r="B21" s="149"/>
      <c r="C21" s="143"/>
      <c r="D21" s="66"/>
      <c r="E21" s="142"/>
      <c r="F21" s="142"/>
      <c r="G21" s="142"/>
      <c r="H21" s="149"/>
      <c r="I21" s="149"/>
      <c r="J21" s="149"/>
      <c r="K21" s="149"/>
      <c r="L21" s="149"/>
    </row>
    <row r="22" spans="1:12" s="86" customFormat="1" ht="18.75">
      <c r="A22" s="142">
        <v>19</v>
      </c>
      <c r="B22" s="149"/>
      <c r="C22" s="143"/>
      <c r="D22" s="66"/>
      <c r="E22" s="142"/>
      <c r="F22" s="142"/>
      <c r="G22" s="142"/>
      <c r="H22" s="149"/>
      <c r="I22" s="149"/>
      <c r="J22" s="149"/>
      <c r="K22" s="149"/>
      <c r="L22" s="149"/>
    </row>
    <row r="23" spans="1:12" s="86" customFormat="1" ht="18.75">
      <c r="A23" s="142">
        <v>20</v>
      </c>
      <c r="B23" s="149"/>
      <c r="C23" s="143"/>
      <c r="D23" s="66"/>
      <c r="E23" s="142"/>
      <c r="F23" s="142"/>
      <c r="G23" s="142"/>
      <c r="H23" s="149"/>
      <c r="I23" s="149"/>
      <c r="J23" s="149"/>
      <c r="K23" s="149"/>
      <c r="L23" s="149"/>
    </row>
    <row r="24" spans="1:12" s="86" customFormat="1" ht="18.75">
      <c r="A24" s="142">
        <v>21</v>
      </c>
      <c r="B24" s="149"/>
      <c r="C24" s="143"/>
      <c r="D24" s="66"/>
      <c r="E24" s="142"/>
      <c r="F24" s="142"/>
      <c r="G24" s="142"/>
      <c r="H24" s="149"/>
      <c r="I24" s="149"/>
      <c r="J24" s="149"/>
      <c r="K24" s="149"/>
      <c r="L24" s="149"/>
    </row>
    <row r="25" spans="1:12" s="86" customFormat="1" ht="18.75">
      <c r="A25" s="142">
        <v>22</v>
      </c>
      <c r="B25" s="149"/>
      <c r="C25" s="143"/>
      <c r="D25" s="66"/>
      <c r="E25" s="142"/>
      <c r="F25" s="142"/>
      <c r="G25" s="142"/>
      <c r="H25" s="149"/>
      <c r="I25" s="149"/>
      <c r="J25" s="149"/>
      <c r="K25" s="149"/>
      <c r="L25" s="149"/>
    </row>
    <row r="26" spans="1:12" s="86" customFormat="1" ht="18.75">
      <c r="A26" s="142">
        <v>23</v>
      </c>
      <c r="B26" s="149"/>
      <c r="C26" s="143"/>
      <c r="D26" s="66"/>
      <c r="E26" s="142"/>
      <c r="F26" s="142"/>
      <c r="G26" s="142"/>
      <c r="H26" s="149"/>
      <c r="I26" s="149"/>
      <c r="J26" s="149"/>
      <c r="K26" s="149"/>
      <c r="L26" s="149"/>
    </row>
    <row r="27" spans="1:12" s="86" customFormat="1" ht="18.75">
      <c r="A27" s="142">
        <v>24</v>
      </c>
      <c r="B27" s="149"/>
      <c r="C27" s="143"/>
      <c r="D27" s="66"/>
      <c r="E27" s="142"/>
      <c r="F27" s="142"/>
      <c r="G27" s="142"/>
      <c r="H27" s="149"/>
      <c r="I27" s="149"/>
      <c r="J27" s="149"/>
      <c r="K27" s="149"/>
      <c r="L27" s="149"/>
    </row>
    <row r="28" spans="1:12" s="86" customFormat="1" ht="18.75">
      <c r="A28" s="142">
        <v>25</v>
      </c>
      <c r="B28" s="149"/>
      <c r="C28" s="143"/>
      <c r="D28" s="66"/>
      <c r="E28" s="142"/>
      <c r="F28" s="142"/>
      <c r="G28" s="142"/>
      <c r="H28" s="149"/>
      <c r="I28" s="149"/>
      <c r="J28" s="149"/>
      <c r="K28" s="149"/>
      <c r="L28" s="149"/>
    </row>
    <row r="29" spans="1:12" s="86" customFormat="1" ht="18.75">
      <c r="A29" s="142">
        <v>26</v>
      </c>
      <c r="B29" s="149"/>
      <c r="C29" s="143"/>
      <c r="D29" s="66"/>
      <c r="E29" s="142"/>
      <c r="F29" s="142"/>
      <c r="G29" s="142"/>
      <c r="H29" s="149"/>
      <c r="I29" s="149"/>
      <c r="J29" s="149"/>
      <c r="K29" s="149"/>
      <c r="L29" s="149"/>
    </row>
    <row r="30" spans="1:12" s="86" customFormat="1" ht="18.75">
      <c r="A30" s="142">
        <v>27</v>
      </c>
      <c r="B30" s="149"/>
      <c r="C30" s="143"/>
      <c r="D30" s="66"/>
      <c r="E30" s="142"/>
      <c r="F30" s="203"/>
      <c r="G30" s="203"/>
      <c r="H30" s="149"/>
      <c r="I30" s="149"/>
      <c r="J30" s="149"/>
      <c r="K30" s="149"/>
      <c r="L30" s="149"/>
    </row>
    <row r="31" spans="1:12" s="86" customFormat="1" ht="18.75">
      <c r="A31" s="142">
        <v>28</v>
      </c>
      <c r="B31" s="149"/>
      <c r="C31" s="143"/>
      <c r="D31" s="66"/>
      <c r="E31" s="142"/>
      <c r="F31" s="203"/>
      <c r="G31" s="203"/>
      <c r="H31" s="149"/>
      <c r="I31" s="149"/>
      <c r="J31" s="149"/>
      <c r="K31" s="149"/>
      <c r="L31" s="149"/>
    </row>
    <row r="32" spans="1:12" s="86" customFormat="1" ht="18.75">
      <c r="A32" s="142">
        <v>29</v>
      </c>
      <c r="B32" s="149"/>
      <c r="C32" s="143"/>
      <c r="D32" s="66"/>
      <c r="E32" s="142"/>
      <c r="F32" s="203"/>
      <c r="G32" s="203"/>
      <c r="H32" s="149"/>
      <c r="I32" s="149"/>
      <c r="J32" s="149"/>
      <c r="K32" s="149"/>
      <c r="L32" s="149"/>
    </row>
    <row r="33" spans="1:12" s="86" customFormat="1" ht="18.75">
      <c r="A33" s="142">
        <v>30</v>
      </c>
      <c r="B33" s="149"/>
      <c r="C33" s="143"/>
      <c r="D33" s="66"/>
      <c r="E33" s="142"/>
      <c r="F33" s="203"/>
      <c r="G33" s="203"/>
      <c r="H33" s="149"/>
      <c r="I33" s="149"/>
      <c r="J33" s="149"/>
      <c r="K33" s="149"/>
      <c r="L33" s="149"/>
    </row>
    <row r="34" spans="1:12" s="86" customFormat="1" ht="18.75">
      <c r="A34" s="142">
        <v>28</v>
      </c>
      <c r="B34" s="149"/>
      <c r="C34" s="143"/>
      <c r="D34" s="66"/>
      <c r="E34" s="142"/>
      <c r="F34" s="142"/>
      <c r="G34" s="142"/>
      <c r="H34" s="149"/>
      <c r="I34" s="149"/>
      <c r="J34" s="149"/>
      <c r="K34" s="149"/>
      <c r="L34" s="149"/>
    </row>
    <row r="35" spans="1:12" s="86" customFormat="1" ht="17.25">
      <c r="D35" s="93"/>
    </row>
    <row r="36" spans="1:12" s="86" customFormat="1" ht="17.25">
      <c r="D36" s="93"/>
    </row>
    <row r="37" spans="1:12" s="86" customFormat="1" ht="17.25">
      <c r="D37" s="93"/>
    </row>
    <row r="38" spans="1:12" s="86" customFormat="1" ht="17.25">
      <c r="D38" s="93"/>
    </row>
    <row r="39" spans="1:12" s="86" customFormat="1" ht="17.25">
      <c r="D39" s="93"/>
    </row>
    <row r="40" spans="1:12" s="86" customFormat="1" ht="17.25">
      <c r="D40" s="93"/>
    </row>
    <row r="41" spans="1:12" s="86" customFormat="1" ht="17.25">
      <c r="D41" s="93"/>
    </row>
    <row r="42" spans="1:12" s="86" customFormat="1" ht="17.25">
      <c r="D42" s="93"/>
    </row>
    <row r="43" spans="1:12" s="86" customFormat="1" ht="17.25">
      <c r="D43" s="93"/>
    </row>
    <row r="44" spans="1:12" s="86" customFormat="1" ht="17.25">
      <c r="D44" s="93"/>
    </row>
    <row r="45" spans="1:12" s="86" customFormat="1" ht="17.25">
      <c r="D45" s="93"/>
    </row>
    <row r="46" spans="1:12" s="86" customFormat="1" ht="17.25">
      <c r="D46" s="93"/>
    </row>
    <row r="47" spans="1:12" s="86" customFormat="1" ht="17.25">
      <c r="D47" s="93"/>
    </row>
    <row r="48" spans="1:12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</sheetData>
  <conditionalFormatting sqref="D1:D3 D10:D21 D23:D25 D35:D65409">
    <cfRule type="cellIs" dxfId="179" priority="153" operator="equal">
      <formula>$R$2</formula>
    </cfRule>
  </conditionalFormatting>
  <conditionalFormatting sqref="D9">
    <cfRule type="cellIs" dxfId="178" priority="141" operator="equal">
      <formula>$AB$2</formula>
    </cfRule>
    <cfRule type="cellIs" dxfId="177" priority="142" operator="equal">
      <formula>$AA$2</formula>
    </cfRule>
    <cfRule type="cellIs" dxfId="176" priority="143" operator="equal">
      <formula>$Z$2</formula>
    </cfRule>
    <cfRule type="cellIs" dxfId="175" priority="144" operator="equal">
      <formula>$Y$2</formula>
    </cfRule>
    <cfRule type="cellIs" dxfId="174" priority="145" operator="equal">
      <formula>$X$2</formula>
    </cfRule>
    <cfRule type="cellIs" dxfId="173" priority="146" operator="equal">
      <formula>$W$2</formula>
    </cfRule>
    <cfRule type="cellIs" dxfId="172" priority="147" operator="equal">
      <formula>$V$2</formula>
    </cfRule>
    <cfRule type="cellIs" dxfId="171" priority="148" operator="equal">
      <formula>$U$2</formula>
    </cfRule>
    <cfRule type="cellIs" dxfId="170" priority="149" operator="equal">
      <formula>$T$2</formula>
    </cfRule>
    <cfRule type="cellIs" dxfId="169" priority="150" operator="equal">
      <formula>$S$2</formula>
    </cfRule>
  </conditionalFormatting>
  <conditionalFormatting sqref="D9">
    <cfRule type="cellIs" dxfId="168" priority="152" operator="equal">
      <formula>$Q$2</formula>
    </cfRule>
  </conditionalFormatting>
  <conditionalFormatting sqref="D9">
    <cfRule type="cellIs" dxfId="167" priority="151" operator="equal">
      <formula>$R$2</formula>
    </cfRule>
  </conditionalFormatting>
  <conditionalFormatting sqref="D4">
    <cfRule type="cellIs" dxfId="166" priority="9" operator="equal">
      <formula>$AA$2</formula>
    </cfRule>
    <cfRule type="cellIs" dxfId="165" priority="10" operator="equal">
      <formula>$Z$2</formula>
    </cfRule>
    <cfRule type="cellIs" dxfId="164" priority="11" operator="equal">
      <formula>$Y$2</formula>
    </cfRule>
    <cfRule type="cellIs" dxfId="163" priority="12" operator="equal">
      <formula>$X$2</formula>
    </cfRule>
    <cfRule type="cellIs" dxfId="162" priority="13" operator="equal">
      <formula>$W$2</formula>
    </cfRule>
    <cfRule type="cellIs" dxfId="161" priority="14" operator="equal">
      <formula>$V$2</formula>
    </cfRule>
    <cfRule type="cellIs" dxfId="160" priority="15" operator="equal">
      <formula>$U$2</formula>
    </cfRule>
    <cfRule type="cellIs" dxfId="159" priority="16" operator="equal">
      <formula>$T$2</formula>
    </cfRule>
    <cfRule type="cellIs" dxfId="158" priority="17" operator="equal">
      <formula>$S$2</formula>
    </cfRule>
    <cfRule type="cellIs" dxfId="157" priority="18" operator="equal">
      <formula>$R$2</formula>
    </cfRule>
  </conditionalFormatting>
  <conditionalFormatting sqref="D4">
    <cfRule type="cellIs" dxfId="156" priority="20" operator="equal">
      <formula>$P$2</formula>
    </cfRule>
  </conditionalFormatting>
  <conditionalFormatting sqref="D4">
    <cfRule type="cellIs" dxfId="155" priority="19" operator="equal">
      <formula>$Q$2</formula>
    </cfRule>
  </conditionalFormatting>
  <conditionalFormatting sqref="D22">
    <cfRule type="cellIs" dxfId="154" priority="8" operator="equal">
      <formula>$R$2</formula>
    </cfRule>
  </conditionalFormatting>
  <conditionalFormatting sqref="D26">
    <cfRule type="cellIs" dxfId="153" priority="7" operator="equal">
      <formula>$R$2</formula>
    </cfRule>
  </conditionalFormatting>
  <conditionalFormatting sqref="D27">
    <cfRule type="cellIs" dxfId="152" priority="6" operator="equal">
      <formula>$R$2</formula>
    </cfRule>
  </conditionalFormatting>
  <conditionalFormatting sqref="D28">
    <cfRule type="cellIs" dxfId="151" priority="5" operator="equal">
      <formula>$R$2</formula>
    </cfRule>
  </conditionalFormatting>
  <conditionalFormatting sqref="D29">
    <cfRule type="cellIs" dxfId="150" priority="4" operator="equal">
      <formula>$R$2</formula>
    </cfRule>
  </conditionalFormatting>
  <conditionalFormatting sqref="D30:D33">
    <cfRule type="cellIs" dxfId="149" priority="3" operator="equal">
      <formula>$R$2</formula>
    </cfRule>
  </conditionalFormatting>
  <conditionalFormatting sqref="D34">
    <cfRule type="cellIs" dxfId="148" priority="2" operator="equal">
      <formula>$R$2</formula>
    </cfRule>
  </conditionalFormatting>
  <conditionalFormatting sqref="D5:D8">
    <cfRule type="cellIs" dxfId="147" priority="1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22"/>
  <sheetViews>
    <sheetView showGridLines="0" rightToLeft="1" zoomScaleNormal="100" workbookViewId="0">
      <selection activeCell="G4" sqref="E4:G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33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>
      <c r="A4" s="66">
        <v>1</v>
      </c>
      <c r="B4" s="66" t="s">
        <v>112</v>
      </c>
      <c r="C4" s="143" t="s">
        <v>90</v>
      </c>
      <c r="D4" s="66" t="s">
        <v>110</v>
      </c>
      <c r="E4" s="144"/>
      <c r="F4" s="144"/>
      <c r="G4" s="144"/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 t="s">
        <v>82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>
      <c r="A5" s="142">
        <v>2</v>
      </c>
      <c r="B5" s="144"/>
      <c r="C5" s="164"/>
      <c r="D5" s="144"/>
      <c r="E5" s="144"/>
      <c r="F5" s="144"/>
      <c r="G5" s="144"/>
    </row>
    <row r="6" spans="1:27" s="86" customFormat="1" ht="18.75">
      <c r="A6" s="142">
        <v>3</v>
      </c>
      <c r="B6" s="144"/>
      <c r="C6" s="164"/>
      <c r="D6" s="144"/>
      <c r="E6" s="144"/>
      <c r="F6" s="144"/>
      <c r="G6" s="144"/>
    </row>
    <row r="7" spans="1:27" s="86" customFormat="1" ht="18.75">
      <c r="A7" s="142">
        <v>4</v>
      </c>
      <c r="B7" s="144"/>
      <c r="C7" s="164"/>
      <c r="D7" s="144"/>
      <c r="E7" s="144"/>
      <c r="F7" s="144"/>
      <c r="G7" s="144"/>
    </row>
    <row r="8" spans="1:27" s="86" customFormat="1" ht="18.75">
      <c r="A8" s="66">
        <v>5</v>
      </c>
      <c r="B8" s="144"/>
      <c r="C8" s="164"/>
      <c r="D8" s="144"/>
      <c r="E8" s="144"/>
      <c r="F8" s="144"/>
      <c r="G8" s="144"/>
    </row>
    <row r="9" spans="1:27" s="86" customFormat="1" ht="18.75">
      <c r="A9" s="66">
        <v>6</v>
      </c>
      <c r="B9" s="144"/>
      <c r="C9" s="164"/>
      <c r="D9" s="144"/>
      <c r="E9" s="144"/>
      <c r="F9" s="144"/>
      <c r="G9" s="144"/>
    </row>
    <row r="10" spans="1:27" s="86" customFormat="1" ht="18.75">
      <c r="A10" s="66">
        <v>7</v>
      </c>
      <c r="B10" s="144"/>
      <c r="C10" s="164"/>
      <c r="D10" s="144"/>
      <c r="E10" s="144"/>
      <c r="F10" s="144"/>
      <c r="G10" s="144"/>
    </row>
    <row r="11" spans="1:27" s="86" customFormat="1" ht="18.75">
      <c r="A11" s="66">
        <v>8</v>
      </c>
      <c r="B11" s="144"/>
      <c r="C11" s="164"/>
      <c r="D11" s="144"/>
      <c r="E11" s="144"/>
      <c r="F11" s="144"/>
      <c r="G11" s="144"/>
    </row>
    <row r="12" spans="1:27" s="86" customFormat="1" ht="18.75">
      <c r="A12" s="66">
        <v>9</v>
      </c>
      <c r="B12" s="144"/>
      <c r="C12" s="164"/>
      <c r="D12" s="144"/>
      <c r="E12" s="144"/>
      <c r="F12" s="144"/>
      <c r="G12" s="144"/>
    </row>
    <row r="13" spans="1:27" s="86" customFormat="1" ht="18.75">
      <c r="A13" s="66">
        <v>10</v>
      </c>
      <c r="B13" s="144"/>
      <c r="C13" s="164"/>
      <c r="D13" s="144"/>
      <c r="E13" s="144"/>
      <c r="F13" s="144"/>
      <c r="G13" s="144"/>
    </row>
    <row r="14" spans="1:27" s="86" customFormat="1" ht="18.75">
      <c r="A14" s="66">
        <v>11</v>
      </c>
      <c r="B14" s="144"/>
      <c r="C14" s="164"/>
      <c r="D14" s="144"/>
      <c r="E14" s="144"/>
      <c r="F14" s="144"/>
      <c r="G14" s="144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</sheetData>
  <conditionalFormatting sqref="D1:D3 D15:D65358">
    <cfRule type="cellIs" dxfId="146" priority="747" operator="equal">
      <formula>$Q$2</formula>
    </cfRule>
  </conditionalFormatting>
  <conditionalFormatting sqref="D4">
    <cfRule type="cellIs" dxfId="145" priority="264" operator="equal">
      <formula>$Q$2</formula>
    </cfRule>
  </conditionalFormatting>
  <conditionalFormatting sqref="D4">
    <cfRule type="cellIs" dxfId="144" priority="253" operator="equal">
      <formula>$AA$2</formula>
    </cfRule>
    <cfRule type="cellIs" dxfId="143" priority="254" operator="equal">
      <formula>$Z$2</formula>
    </cfRule>
    <cfRule type="cellIs" dxfId="142" priority="255" operator="equal">
      <formula>$Y$2</formula>
    </cfRule>
    <cfRule type="cellIs" dxfId="141" priority="256" operator="equal">
      <formula>$X$2</formula>
    </cfRule>
    <cfRule type="cellIs" dxfId="140" priority="257" operator="equal">
      <formula>$W$2</formula>
    </cfRule>
    <cfRule type="cellIs" dxfId="139" priority="258" operator="equal">
      <formula>$V$2</formula>
    </cfRule>
    <cfRule type="cellIs" dxfId="138" priority="259" operator="equal">
      <formula>$U$2</formula>
    </cfRule>
    <cfRule type="cellIs" dxfId="137" priority="260" operator="equal">
      <formula>$T$2</formula>
    </cfRule>
    <cfRule type="cellIs" dxfId="136" priority="261" operator="equal">
      <formula>$S$2</formula>
    </cfRule>
    <cfRule type="cellIs" dxfId="135" priority="262" operator="equal">
      <formula>$R$2</formula>
    </cfRule>
  </conditionalFormatting>
  <conditionalFormatting sqref="D4">
    <cfRule type="cellIs" dxfId="134" priority="263" operator="equal">
      <formula>$P$2</formula>
    </cfRule>
  </conditionalFormatting>
  <conditionalFormatting sqref="D5">
    <cfRule type="cellIs" dxfId="133" priority="108" operator="equal">
      <formula>$Q$2</formula>
    </cfRule>
  </conditionalFormatting>
  <conditionalFormatting sqref="D5">
    <cfRule type="cellIs" dxfId="132" priority="97" operator="equal">
      <formula>$AA$2</formula>
    </cfRule>
    <cfRule type="cellIs" dxfId="131" priority="98" operator="equal">
      <formula>$Z$2</formula>
    </cfRule>
    <cfRule type="cellIs" dxfId="130" priority="99" operator="equal">
      <formula>$Y$2</formula>
    </cfRule>
    <cfRule type="cellIs" dxfId="129" priority="100" operator="equal">
      <formula>$X$2</formula>
    </cfRule>
    <cfRule type="cellIs" dxfId="128" priority="101" operator="equal">
      <formula>$W$2</formula>
    </cfRule>
    <cfRule type="cellIs" dxfId="127" priority="102" operator="equal">
      <formula>$V$2</formula>
    </cfRule>
    <cfRule type="cellIs" dxfId="126" priority="103" operator="equal">
      <formula>$U$2</formula>
    </cfRule>
    <cfRule type="cellIs" dxfId="125" priority="104" operator="equal">
      <formula>$T$2</formula>
    </cfRule>
    <cfRule type="cellIs" dxfId="124" priority="105" operator="equal">
      <formula>$S$2</formula>
    </cfRule>
    <cfRule type="cellIs" dxfId="123" priority="106" operator="equal">
      <formula>$R$2</formula>
    </cfRule>
  </conditionalFormatting>
  <conditionalFormatting sqref="D5">
    <cfRule type="cellIs" dxfId="122" priority="107" operator="equal">
      <formula>$P$2</formula>
    </cfRule>
  </conditionalFormatting>
  <conditionalFormatting sqref="D6">
    <cfRule type="cellIs" dxfId="121" priority="96" operator="equal">
      <formula>$Q$2</formula>
    </cfRule>
  </conditionalFormatting>
  <conditionalFormatting sqref="D6">
    <cfRule type="cellIs" dxfId="120" priority="85" operator="equal">
      <formula>$AA$2</formula>
    </cfRule>
    <cfRule type="cellIs" dxfId="119" priority="86" operator="equal">
      <formula>$Z$2</formula>
    </cfRule>
    <cfRule type="cellIs" dxfId="118" priority="87" operator="equal">
      <formula>$Y$2</formula>
    </cfRule>
    <cfRule type="cellIs" dxfId="117" priority="88" operator="equal">
      <formula>$X$2</formula>
    </cfRule>
    <cfRule type="cellIs" dxfId="116" priority="89" operator="equal">
      <formula>$W$2</formula>
    </cfRule>
    <cfRule type="cellIs" dxfId="115" priority="90" operator="equal">
      <formula>$V$2</formula>
    </cfRule>
    <cfRule type="cellIs" dxfId="114" priority="91" operator="equal">
      <formula>$U$2</formula>
    </cfRule>
    <cfRule type="cellIs" dxfId="113" priority="92" operator="equal">
      <formula>$T$2</formula>
    </cfRule>
    <cfRule type="cellIs" dxfId="112" priority="93" operator="equal">
      <formula>$S$2</formula>
    </cfRule>
    <cfRule type="cellIs" dxfId="111" priority="94" operator="equal">
      <formula>$R$2</formula>
    </cfRule>
  </conditionalFormatting>
  <conditionalFormatting sqref="D6">
    <cfRule type="cellIs" dxfId="110" priority="95" operator="equal">
      <formula>$P$2</formula>
    </cfRule>
  </conditionalFormatting>
  <conditionalFormatting sqref="D7">
    <cfRule type="cellIs" dxfId="109" priority="84" operator="equal">
      <formula>$Q$2</formula>
    </cfRule>
  </conditionalFormatting>
  <conditionalFormatting sqref="D7">
    <cfRule type="cellIs" dxfId="108" priority="73" operator="equal">
      <formula>$AA$2</formula>
    </cfRule>
    <cfRule type="cellIs" dxfId="107" priority="74" operator="equal">
      <formula>$Z$2</formula>
    </cfRule>
    <cfRule type="cellIs" dxfId="106" priority="75" operator="equal">
      <formula>$Y$2</formula>
    </cfRule>
    <cfRule type="cellIs" dxfId="105" priority="76" operator="equal">
      <formula>$X$2</formula>
    </cfRule>
    <cfRule type="cellIs" dxfId="104" priority="77" operator="equal">
      <formula>$W$2</formula>
    </cfRule>
    <cfRule type="cellIs" dxfId="103" priority="78" operator="equal">
      <formula>$V$2</formula>
    </cfRule>
    <cfRule type="cellIs" dxfId="102" priority="79" operator="equal">
      <formula>$U$2</formula>
    </cfRule>
    <cfRule type="cellIs" dxfId="101" priority="80" operator="equal">
      <formula>$T$2</formula>
    </cfRule>
    <cfRule type="cellIs" dxfId="100" priority="81" operator="equal">
      <formula>$S$2</formula>
    </cfRule>
    <cfRule type="cellIs" dxfId="99" priority="82" operator="equal">
      <formula>$R$2</formula>
    </cfRule>
  </conditionalFormatting>
  <conditionalFormatting sqref="D7">
    <cfRule type="cellIs" dxfId="98" priority="83" operator="equal">
      <formula>$P$2</formula>
    </cfRule>
  </conditionalFormatting>
  <conditionalFormatting sqref="D8">
    <cfRule type="cellIs" dxfId="97" priority="72" operator="equal">
      <formula>$Q$2</formula>
    </cfRule>
  </conditionalFormatting>
  <conditionalFormatting sqref="D8">
    <cfRule type="cellIs" dxfId="96" priority="61" operator="equal">
      <formula>$AA$2</formula>
    </cfRule>
    <cfRule type="cellIs" dxfId="95" priority="62" operator="equal">
      <formula>$Z$2</formula>
    </cfRule>
    <cfRule type="cellIs" dxfId="94" priority="63" operator="equal">
      <formula>$Y$2</formula>
    </cfRule>
    <cfRule type="cellIs" dxfId="93" priority="64" operator="equal">
      <formula>$X$2</formula>
    </cfRule>
    <cfRule type="cellIs" dxfId="92" priority="65" operator="equal">
      <formula>$W$2</formula>
    </cfRule>
    <cfRule type="cellIs" dxfId="91" priority="66" operator="equal">
      <formula>$V$2</formula>
    </cfRule>
    <cfRule type="cellIs" dxfId="90" priority="67" operator="equal">
      <formula>$U$2</formula>
    </cfRule>
    <cfRule type="cellIs" dxfId="89" priority="68" operator="equal">
      <formula>$T$2</formula>
    </cfRule>
    <cfRule type="cellIs" dxfId="88" priority="69" operator="equal">
      <formula>$S$2</formula>
    </cfRule>
    <cfRule type="cellIs" dxfId="87" priority="70" operator="equal">
      <formula>$R$2</formula>
    </cfRule>
  </conditionalFormatting>
  <conditionalFormatting sqref="D8">
    <cfRule type="cellIs" dxfId="86" priority="71" operator="equal">
      <formula>$P$2</formula>
    </cfRule>
  </conditionalFormatting>
  <conditionalFormatting sqref="D9">
    <cfRule type="cellIs" dxfId="85" priority="60" operator="equal">
      <formula>$Q$2</formula>
    </cfRule>
  </conditionalFormatting>
  <conditionalFormatting sqref="D9">
    <cfRule type="cellIs" dxfId="84" priority="49" operator="equal">
      <formula>$AA$2</formula>
    </cfRule>
    <cfRule type="cellIs" dxfId="83" priority="50" operator="equal">
      <formula>$Z$2</formula>
    </cfRule>
    <cfRule type="cellIs" dxfId="82" priority="51" operator="equal">
      <formula>$Y$2</formula>
    </cfRule>
    <cfRule type="cellIs" dxfId="81" priority="52" operator="equal">
      <formula>$X$2</formula>
    </cfRule>
    <cfRule type="cellIs" dxfId="80" priority="53" operator="equal">
      <formula>$W$2</formula>
    </cfRule>
    <cfRule type="cellIs" dxfId="79" priority="54" operator="equal">
      <formula>$V$2</formula>
    </cfRule>
    <cfRule type="cellIs" dxfId="78" priority="55" operator="equal">
      <formula>$U$2</formula>
    </cfRule>
    <cfRule type="cellIs" dxfId="77" priority="56" operator="equal">
      <formula>$T$2</formula>
    </cfRule>
    <cfRule type="cellIs" dxfId="76" priority="57" operator="equal">
      <formula>$S$2</formula>
    </cfRule>
    <cfRule type="cellIs" dxfId="75" priority="58" operator="equal">
      <formula>$R$2</formula>
    </cfRule>
  </conditionalFormatting>
  <conditionalFormatting sqref="D9">
    <cfRule type="cellIs" dxfId="74" priority="59" operator="equal">
      <formula>$P$2</formula>
    </cfRule>
  </conditionalFormatting>
  <conditionalFormatting sqref="D10">
    <cfRule type="cellIs" dxfId="73" priority="48" operator="equal">
      <formula>$Q$2</formula>
    </cfRule>
  </conditionalFormatting>
  <conditionalFormatting sqref="D10">
    <cfRule type="cellIs" dxfId="72" priority="37" operator="equal">
      <formula>$AA$2</formula>
    </cfRule>
    <cfRule type="cellIs" dxfId="71" priority="38" operator="equal">
      <formula>$Z$2</formula>
    </cfRule>
    <cfRule type="cellIs" dxfId="70" priority="39" operator="equal">
      <formula>$Y$2</formula>
    </cfRule>
    <cfRule type="cellIs" dxfId="69" priority="40" operator="equal">
      <formula>$X$2</formula>
    </cfRule>
    <cfRule type="cellIs" dxfId="68" priority="41" operator="equal">
      <formula>$W$2</formula>
    </cfRule>
    <cfRule type="cellIs" dxfId="67" priority="42" operator="equal">
      <formula>$V$2</formula>
    </cfRule>
    <cfRule type="cellIs" dxfId="66" priority="43" operator="equal">
      <formula>$U$2</formula>
    </cfRule>
    <cfRule type="cellIs" dxfId="65" priority="44" operator="equal">
      <formula>$T$2</formula>
    </cfRule>
    <cfRule type="cellIs" dxfId="64" priority="45" operator="equal">
      <formula>$S$2</formula>
    </cfRule>
    <cfRule type="cellIs" dxfId="63" priority="46" operator="equal">
      <formula>$R$2</formula>
    </cfRule>
  </conditionalFormatting>
  <conditionalFormatting sqref="D10">
    <cfRule type="cellIs" dxfId="62" priority="47" operator="equal">
      <formula>$P$2</formula>
    </cfRule>
  </conditionalFormatting>
  <conditionalFormatting sqref="D11">
    <cfRule type="cellIs" dxfId="61" priority="36" operator="equal">
      <formula>$Q$2</formula>
    </cfRule>
  </conditionalFormatting>
  <conditionalFormatting sqref="D11">
    <cfRule type="cellIs" dxfId="60" priority="25" operator="equal">
      <formula>$AA$2</formula>
    </cfRule>
    <cfRule type="cellIs" dxfId="59" priority="26" operator="equal">
      <formula>$Z$2</formula>
    </cfRule>
    <cfRule type="cellIs" dxfId="58" priority="27" operator="equal">
      <formula>$Y$2</formula>
    </cfRule>
    <cfRule type="cellIs" dxfId="57" priority="28" operator="equal">
      <formula>$X$2</formula>
    </cfRule>
    <cfRule type="cellIs" dxfId="56" priority="29" operator="equal">
      <formula>$W$2</formula>
    </cfRule>
    <cfRule type="cellIs" dxfId="55" priority="30" operator="equal">
      <formula>$V$2</formula>
    </cfRule>
    <cfRule type="cellIs" dxfId="54" priority="31" operator="equal">
      <formula>$U$2</formula>
    </cfRule>
    <cfRule type="cellIs" dxfId="53" priority="32" operator="equal">
      <formula>$T$2</formula>
    </cfRule>
    <cfRule type="cellIs" dxfId="52" priority="33" operator="equal">
      <formula>$S$2</formula>
    </cfRule>
    <cfRule type="cellIs" dxfId="51" priority="34" operator="equal">
      <formula>$R$2</formula>
    </cfRule>
  </conditionalFormatting>
  <conditionalFormatting sqref="D11">
    <cfRule type="cellIs" dxfId="50" priority="35" operator="equal">
      <formula>$P$2</formula>
    </cfRule>
  </conditionalFormatting>
  <conditionalFormatting sqref="D13:D14">
    <cfRule type="cellIs" dxfId="49" priority="24" operator="equal">
      <formula>$Q$2</formula>
    </cfRule>
  </conditionalFormatting>
  <conditionalFormatting sqref="D13:D14">
    <cfRule type="cellIs" dxfId="48" priority="13" operator="equal">
      <formula>$AA$2</formula>
    </cfRule>
    <cfRule type="cellIs" dxfId="47" priority="14" operator="equal">
      <formula>$Z$2</formula>
    </cfRule>
    <cfRule type="cellIs" dxfId="46" priority="15" operator="equal">
      <formula>$Y$2</formula>
    </cfRule>
    <cfRule type="cellIs" dxfId="45" priority="16" operator="equal">
      <formula>$X$2</formula>
    </cfRule>
    <cfRule type="cellIs" dxfId="44" priority="17" operator="equal">
      <formula>$W$2</formula>
    </cfRule>
    <cfRule type="cellIs" dxfId="43" priority="18" operator="equal">
      <formula>$V$2</formula>
    </cfRule>
    <cfRule type="cellIs" dxfId="42" priority="19" operator="equal">
      <formula>$U$2</formula>
    </cfRule>
    <cfRule type="cellIs" dxfId="41" priority="20" operator="equal">
      <formula>$T$2</formula>
    </cfRule>
    <cfRule type="cellIs" dxfId="40" priority="21" operator="equal">
      <formula>$S$2</formula>
    </cfRule>
    <cfRule type="cellIs" dxfId="39" priority="22" operator="equal">
      <formula>$R$2</formula>
    </cfRule>
  </conditionalFormatting>
  <conditionalFormatting sqref="D13:D14">
    <cfRule type="cellIs" dxfId="38" priority="23" operator="equal">
      <formula>$P$2</formula>
    </cfRule>
  </conditionalFormatting>
  <conditionalFormatting sqref="D12">
    <cfRule type="cellIs" dxfId="37" priority="12" operator="equal">
      <formula>$Q$2</formula>
    </cfRule>
  </conditionalFormatting>
  <conditionalFormatting sqref="D12">
    <cfRule type="cellIs" dxfId="36" priority="1" operator="equal">
      <formula>$AA$2</formula>
    </cfRule>
    <cfRule type="cellIs" dxfId="35" priority="2" operator="equal">
      <formula>$Z$2</formula>
    </cfRule>
    <cfRule type="cellIs" dxfId="34" priority="3" operator="equal">
      <formula>$Y$2</formula>
    </cfRule>
    <cfRule type="cellIs" dxfId="33" priority="4" operator="equal">
      <formula>$X$2</formula>
    </cfRule>
    <cfRule type="cellIs" dxfId="32" priority="5" operator="equal">
      <formula>$W$2</formula>
    </cfRule>
    <cfRule type="cellIs" dxfId="31" priority="6" operator="equal">
      <formula>$V$2</formula>
    </cfRule>
    <cfRule type="cellIs" dxfId="30" priority="7" operator="equal">
      <formula>$U$2</formula>
    </cfRule>
    <cfRule type="cellIs" dxfId="29" priority="8" operator="equal">
      <formula>$T$2</formula>
    </cfRule>
    <cfRule type="cellIs" dxfId="28" priority="9" operator="equal">
      <formula>$S$2</formula>
    </cfRule>
    <cfRule type="cellIs" dxfId="27" priority="10" operator="equal">
      <formula>$R$2</formula>
    </cfRule>
  </conditionalFormatting>
  <conditionalFormatting sqref="D12">
    <cfRule type="cellIs" dxfId="26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105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16.42578125" style="2" customWidth="1"/>
    <col min="14" max="14" width="9.5703125" style="2" customWidth="1"/>
    <col min="15" max="15" width="4.140625" style="2" customWidth="1"/>
    <col min="16" max="16" width="5.28515625" style="2" hidden="1" customWidth="1"/>
    <col min="17" max="17" width="12.140625" style="2" hidden="1" customWidth="1"/>
    <col min="18" max="29" width="6.42578125" style="2" hidden="1" customWidth="1"/>
    <col min="30" max="16384" width="4.7109375" style="2"/>
  </cols>
  <sheetData>
    <row r="1" spans="1:29" ht="36.75" customHeight="1">
      <c r="F1" s="131" t="s">
        <v>80</v>
      </c>
      <c r="G1" s="131"/>
      <c r="H1" s="38"/>
      <c r="I1" s="38"/>
      <c r="J1" s="38"/>
    </row>
    <row r="2" spans="1:29" ht="28.5">
      <c r="A2" s="19"/>
      <c r="B2" s="19"/>
      <c r="C2" s="19"/>
      <c r="D2" s="19"/>
      <c r="E2" s="1" t="s">
        <v>37</v>
      </c>
      <c r="H2" s="19"/>
      <c r="I2" s="19"/>
      <c r="J2" s="65" t="e">
        <f>SUM(K:K)/COUNT(K:K)</f>
        <v>#VALUE!</v>
      </c>
      <c r="K2" s="106" t="s">
        <v>91</v>
      </c>
      <c r="L2" s="19">
        <f>COUNT(K:K)</f>
        <v>0</v>
      </c>
      <c r="M2" s="19"/>
      <c r="N2" s="1"/>
      <c r="R2" s="28" t="s">
        <v>61</v>
      </c>
      <c r="S2" s="28" t="s">
        <v>62</v>
      </c>
      <c r="T2" s="28" t="s">
        <v>63</v>
      </c>
      <c r="U2" s="28" t="s">
        <v>64</v>
      </c>
      <c r="V2" s="28" t="s">
        <v>65</v>
      </c>
      <c r="W2" s="28" t="s">
        <v>66</v>
      </c>
      <c r="X2" s="28" t="s">
        <v>67</v>
      </c>
      <c r="Y2" s="28" t="s">
        <v>68</v>
      </c>
      <c r="Z2" s="28" t="s">
        <v>69</v>
      </c>
      <c r="AA2" s="28" t="s">
        <v>70</v>
      </c>
      <c r="AB2" s="28" t="s">
        <v>71</v>
      </c>
      <c r="AC2" s="29" t="s">
        <v>72</v>
      </c>
    </row>
    <row r="3" spans="1:29" ht="20.25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72" t="s">
        <v>100</v>
      </c>
      <c r="I3" s="141" t="s">
        <v>88</v>
      </c>
      <c r="J3" s="141" t="s">
        <v>86</v>
      </c>
      <c r="K3" s="141" t="s">
        <v>79</v>
      </c>
      <c r="L3" s="141" t="s">
        <v>78</v>
      </c>
      <c r="M3" s="135"/>
      <c r="R3" s="27" t="s">
        <v>58</v>
      </c>
    </row>
    <row r="4" spans="1:29" s="86" customFormat="1" ht="18.75" customHeight="1">
      <c r="A4" s="66">
        <v>1</v>
      </c>
      <c r="B4" s="66" t="s">
        <v>113</v>
      </c>
      <c r="C4" s="143" t="s">
        <v>109</v>
      </c>
      <c r="D4" s="66" t="s">
        <v>110</v>
      </c>
      <c r="E4" s="66" t="s">
        <v>159</v>
      </c>
      <c r="F4" s="144" t="s">
        <v>183</v>
      </c>
      <c r="G4" s="154" t="s">
        <v>184</v>
      </c>
      <c r="H4" s="149"/>
      <c r="I4" s="66" t="s">
        <v>93</v>
      </c>
      <c r="J4" s="66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66" t="e">
        <f>IF(J4&lt;=0,100,IF(J4&lt;=90,100,IF(AND(J4&gt;90,J4&lt;=180),75,IF(AND(J4&gt;180,J4&lt;=360),50,IF(AND(J4&gt;360,J4&lt;=720),25,0)))))</f>
        <v>#VALUE!</v>
      </c>
      <c r="L4" s="66" t="s">
        <v>75</v>
      </c>
      <c r="M4" s="93"/>
      <c r="Q4" s="87" t="e">
        <f>#REF!</f>
        <v>#REF!</v>
      </c>
      <c r="R4" s="66">
        <f t="shared" ref="R4:AC4" si="0">COUNTIFS($E:$E,$Q$4,$D:$D,R$2)</f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  <c r="AB4" s="66">
        <f t="shared" si="0"/>
        <v>0</v>
      </c>
      <c r="AC4" s="66">
        <f t="shared" si="0"/>
        <v>0</v>
      </c>
    </row>
    <row r="5" spans="1:29" s="86" customFormat="1" ht="18.75" customHeight="1">
      <c r="A5" s="66">
        <v>2</v>
      </c>
      <c r="B5" s="66" t="s">
        <v>113</v>
      </c>
      <c r="C5" s="143" t="s">
        <v>109</v>
      </c>
      <c r="D5" s="66" t="s">
        <v>110</v>
      </c>
      <c r="E5" s="66" t="s">
        <v>166</v>
      </c>
      <c r="F5" s="144" t="s">
        <v>183</v>
      </c>
      <c r="G5" s="154" t="s">
        <v>126</v>
      </c>
      <c r="H5" s="149"/>
      <c r="I5" s="66"/>
      <c r="J5" s="66"/>
      <c r="K5" s="66"/>
      <c r="L5" s="66"/>
      <c r="M5" s="93"/>
      <c r="Q5" s="87" t="e">
        <f>#REF!</f>
        <v>#REF!</v>
      </c>
      <c r="R5" s="66">
        <f t="shared" ref="R5:AC5" si="1">COUNTIFS($E:$E,$Q$5,$D:$D,R$2)</f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  <c r="AC5" s="66">
        <f t="shared" si="1"/>
        <v>0</v>
      </c>
    </row>
    <row r="6" spans="1:29" s="86" customFormat="1" ht="18.75" customHeight="1">
      <c r="A6" s="66">
        <v>3</v>
      </c>
      <c r="B6" s="66"/>
      <c r="C6" s="143"/>
      <c r="D6" s="66"/>
      <c r="E6" s="144"/>
      <c r="F6" s="144"/>
      <c r="G6" s="144"/>
      <c r="H6" s="149"/>
      <c r="I6" s="66"/>
      <c r="J6" s="66"/>
      <c r="K6" s="66"/>
      <c r="L6" s="66"/>
      <c r="M6" s="93"/>
      <c r="Q6" s="87" t="e">
        <f>#REF!</f>
        <v>#REF!</v>
      </c>
      <c r="R6" s="66">
        <f t="shared" ref="R6:AC6" si="2">COUNTIFS($E:$E,$Q$6,$D:$D,R$2)</f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  <c r="AB6" s="66">
        <f t="shared" si="2"/>
        <v>0</v>
      </c>
      <c r="AC6" s="66">
        <f t="shared" si="2"/>
        <v>0</v>
      </c>
    </row>
    <row r="7" spans="1:29" s="86" customFormat="1" ht="18.75" customHeight="1">
      <c r="A7" s="66">
        <v>4</v>
      </c>
      <c r="B7" s="66"/>
      <c r="C7" s="143"/>
      <c r="D7" s="66"/>
      <c r="E7" s="66"/>
      <c r="F7" s="144"/>
      <c r="G7" s="144"/>
      <c r="H7" s="149"/>
      <c r="I7" s="66"/>
      <c r="J7" s="66"/>
      <c r="K7" s="66"/>
      <c r="L7" s="66"/>
      <c r="M7" s="93"/>
      <c r="Q7" s="87" t="e">
        <f>#REF!</f>
        <v>#REF!</v>
      </c>
      <c r="R7" s="66">
        <f t="shared" ref="R7:AC7" si="3">COUNTIFS($E:$E,$Q$7,$D:$D,R$2)</f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  <c r="AB7" s="66">
        <f t="shared" si="3"/>
        <v>0</v>
      </c>
      <c r="AC7" s="66">
        <f t="shared" si="3"/>
        <v>0</v>
      </c>
    </row>
    <row r="8" spans="1:29" s="86" customFormat="1" ht="18.75">
      <c r="A8" s="66">
        <v>5</v>
      </c>
      <c r="B8" s="66"/>
      <c r="C8" s="143"/>
      <c r="D8" s="66"/>
      <c r="E8" s="66"/>
      <c r="F8" s="144"/>
      <c r="G8" s="144"/>
      <c r="H8" s="149"/>
    </row>
    <row r="9" spans="1:29" s="86" customFormat="1" ht="18.75">
      <c r="A9" s="66">
        <v>6</v>
      </c>
      <c r="B9" s="66"/>
      <c r="C9" s="143"/>
      <c r="D9" s="66"/>
      <c r="E9" s="66"/>
      <c r="F9" s="144"/>
      <c r="G9" s="144"/>
      <c r="H9" s="149"/>
    </row>
    <row r="10" spans="1:29" s="86" customFormat="1" ht="18.75">
      <c r="A10" s="66">
        <v>7</v>
      </c>
      <c r="B10" s="142"/>
      <c r="C10" s="143"/>
      <c r="D10" s="66"/>
      <c r="E10" s="142"/>
      <c r="F10" s="142"/>
      <c r="G10" s="144"/>
      <c r="H10" s="149"/>
    </row>
    <row r="11" spans="1:29" s="86" customFormat="1" ht="18.75">
      <c r="A11" s="142">
        <v>8</v>
      </c>
      <c r="B11" s="142"/>
      <c r="C11" s="143"/>
      <c r="D11" s="66"/>
      <c r="E11" s="144"/>
      <c r="F11" s="142"/>
      <c r="G11" s="142"/>
      <c r="H11" s="149"/>
    </row>
    <row r="12" spans="1:29" s="86" customFormat="1" ht="18.75">
      <c r="A12" s="142">
        <v>9</v>
      </c>
      <c r="B12" s="142"/>
      <c r="C12" s="143"/>
      <c r="D12" s="66"/>
      <c r="E12" s="144"/>
      <c r="F12" s="142"/>
      <c r="G12" s="142"/>
      <c r="H12" s="149"/>
    </row>
    <row r="13" spans="1:29" s="86" customFormat="1" ht="18.75">
      <c r="A13" s="142">
        <v>10</v>
      </c>
      <c r="B13" s="142"/>
      <c r="C13" s="143"/>
      <c r="D13" s="66"/>
      <c r="E13" s="144"/>
      <c r="F13" s="142"/>
      <c r="G13" s="142"/>
      <c r="H13" s="149"/>
    </row>
    <row r="14" spans="1:29" s="86" customFormat="1" ht="18.75">
      <c r="A14" s="142">
        <v>11</v>
      </c>
      <c r="B14" s="142"/>
      <c r="C14" s="143"/>
      <c r="D14" s="66"/>
      <c r="E14" s="144"/>
      <c r="F14" s="142"/>
      <c r="G14" s="142"/>
      <c r="H14" s="149"/>
    </row>
    <row r="15" spans="1:29" s="86" customFormat="1" ht="18.75">
      <c r="A15" s="142">
        <v>12</v>
      </c>
      <c r="B15" s="142"/>
      <c r="C15" s="143"/>
      <c r="D15" s="66"/>
      <c r="E15" s="144"/>
      <c r="F15" s="142"/>
      <c r="G15" s="142"/>
      <c r="H15" s="149"/>
    </row>
    <row r="16" spans="1:29" s="86" customFormat="1" ht="18.75">
      <c r="A16" s="142">
        <v>13</v>
      </c>
      <c r="B16" s="142"/>
      <c r="C16" s="143"/>
      <c r="D16" s="66"/>
      <c r="E16" s="144"/>
      <c r="F16" s="142"/>
      <c r="G16" s="142"/>
      <c r="H16" s="149"/>
    </row>
    <row r="17" spans="1:8" s="86" customFormat="1" ht="18.75">
      <c r="A17" s="142">
        <v>14</v>
      </c>
      <c r="B17" s="142"/>
      <c r="C17" s="143"/>
      <c r="D17" s="66"/>
      <c r="E17" s="144"/>
      <c r="F17" s="142"/>
      <c r="G17" s="142"/>
      <c r="H17" s="149"/>
    </row>
    <row r="18" spans="1:8" s="86" customFormat="1" ht="18.75">
      <c r="A18" s="142">
        <v>15</v>
      </c>
      <c r="B18" s="142"/>
      <c r="C18" s="143"/>
      <c r="D18" s="66"/>
      <c r="E18" s="144"/>
      <c r="F18" s="142"/>
      <c r="G18" s="142"/>
      <c r="H18" s="149"/>
    </row>
    <row r="19" spans="1:8" s="86" customFormat="1" ht="18.75">
      <c r="A19" s="142">
        <v>16</v>
      </c>
      <c r="B19" s="142"/>
      <c r="C19" s="143"/>
      <c r="D19" s="66"/>
      <c r="E19" s="66"/>
      <c r="F19" s="142"/>
      <c r="G19" s="142"/>
      <c r="H19" s="149"/>
    </row>
    <row r="20" spans="1:8" s="86" customFormat="1" ht="18.75">
      <c r="A20" s="142">
        <v>17</v>
      </c>
      <c r="B20" s="142"/>
      <c r="C20" s="143"/>
      <c r="D20" s="66"/>
      <c r="E20" s="66"/>
      <c r="F20" s="142"/>
      <c r="G20" s="142"/>
      <c r="H20" s="149"/>
    </row>
    <row r="21" spans="1:8" s="86" customFormat="1" ht="18.75">
      <c r="A21" s="142">
        <v>18</v>
      </c>
      <c r="B21" s="142"/>
      <c r="C21" s="143"/>
      <c r="D21" s="66"/>
      <c r="E21" s="66"/>
      <c r="F21" s="142"/>
      <c r="G21" s="142"/>
      <c r="H21" s="149"/>
    </row>
    <row r="22" spans="1:8" s="86" customFormat="1" ht="18.75">
      <c r="A22" s="142">
        <v>19</v>
      </c>
      <c r="B22" s="142"/>
      <c r="C22" s="143"/>
      <c r="D22" s="66"/>
      <c r="E22" s="144"/>
      <c r="F22" s="142"/>
      <c r="G22" s="142"/>
      <c r="H22" s="149"/>
    </row>
    <row r="23" spans="1:8" s="86" customFormat="1" ht="18.75">
      <c r="A23" s="142">
        <v>20</v>
      </c>
      <c r="B23" s="142"/>
      <c r="C23" s="143"/>
      <c r="D23" s="66"/>
      <c r="E23" s="66"/>
      <c r="F23" s="142"/>
      <c r="G23" s="142"/>
      <c r="H23" s="149"/>
    </row>
    <row r="24" spans="1:8" s="86" customFormat="1" ht="18.75">
      <c r="A24" s="142">
        <v>21</v>
      </c>
      <c r="B24" s="142"/>
      <c r="C24" s="143"/>
      <c r="D24" s="66"/>
      <c r="E24" s="144"/>
      <c r="F24" s="142"/>
      <c r="G24" s="142"/>
      <c r="H24" s="149"/>
    </row>
    <row r="25" spans="1:8" s="86" customFormat="1" ht="18.75">
      <c r="A25" s="142">
        <v>22</v>
      </c>
      <c r="B25" s="142"/>
      <c r="C25" s="143"/>
      <c r="D25" s="66"/>
      <c r="E25" s="144"/>
      <c r="F25" s="142"/>
      <c r="G25" s="142"/>
      <c r="H25" s="149"/>
    </row>
    <row r="26" spans="1:8" s="86" customFormat="1" ht="18.75">
      <c r="A26" s="142">
        <v>23</v>
      </c>
      <c r="B26" s="142"/>
      <c r="C26" s="143"/>
      <c r="D26" s="66"/>
      <c r="E26" s="144"/>
      <c r="F26" s="142"/>
      <c r="G26" s="142"/>
      <c r="H26" s="149"/>
    </row>
    <row r="27" spans="1:8" s="86" customFormat="1" ht="18.75">
      <c r="A27" s="142">
        <v>24</v>
      </c>
      <c r="B27" s="142"/>
      <c r="C27" s="143"/>
      <c r="D27" s="66"/>
      <c r="E27" s="144"/>
      <c r="F27" s="142"/>
      <c r="G27" s="142"/>
      <c r="H27" s="149"/>
    </row>
    <row r="28" spans="1:8" s="86" customFormat="1" ht="18.75">
      <c r="A28" s="142">
        <v>25</v>
      </c>
      <c r="B28" s="142"/>
      <c r="C28" s="143"/>
      <c r="D28" s="66"/>
      <c r="E28" s="144"/>
      <c r="F28" s="142"/>
      <c r="G28" s="142"/>
      <c r="H28" s="149"/>
    </row>
    <row r="29" spans="1:8" s="86" customFormat="1" ht="18.75">
      <c r="A29" s="142">
        <v>26</v>
      </c>
      <c r="B29" s="142"/>
      <c r="C29" s="143"/>
      <c r="D29" s="66"/>
      <c r="E29" s="144"/>
      <c r="F29" s="142"/>
      <c r="G29" s="142"/>
      <c r="H29" s="149"/>
    </row>
    <row r="30" spans="1:8" s="86" customFormat="1" ht="18.75">
      <c r="A30" s="142">
        <v>26</v>
      </c>
      <c r="B30" s="142"/>
      <c r="C30" s="143"/>
      <c r="D30" s="66"/>
      <c r="E30" s="144"/>
      <c r="F30" s="142"/>
      <c r="G30" s="142"/>
      <c r="H30" s="149"/>
    </row>
    <row r="31" spans="1:8" s="86" customFormat="1" ht="17.25">
      <c r="D31" s="93"/>
    </row>
    <row r="32" spans="1:8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</sheetData>
  <conditionalFormatting sqref="D1:D3 D10:D29 D31:D65441">
    <cfRule type="cellIs" dxfId="25" priority="254" operator="equal">
      <formula>$S$2</formula>
    </cfRule>
  </conditionalFormatting>
  <conditionalFormatting sqref="D6:D9">
    <cfRule type="cellIs" dxfId="24" priority="74" operator="equal">
      <formula>$AC$2</formula>
    </cfRule>
    <cfRule type="cellIs" dxfId="23" priority="75" operator="equal">
      <formula>$AB$2</formula>
    </cfRule>
    <cfRule type="cellIs" dxfId="22" priority="76" operator="equal">
      <formula>$AA$2</formula>
    </cfRule>
    <cfRule type="cellIs" dxfId="21" priority="77" operator="equal">
      <formula>$Z$2</formula>
    </cfRule>
    <cfRule type="cellIs" dxfId="20" priority="78" operator="equal">
      <formula>$Y$2</formula>
    </cfRule>
    <cfRule type="cellIs" dxfId="19" priority="79" operator="equal">
      <formula>$X$2</formula>
    </cfRule>
    <cfRule type="cellIs" dxfId="18" priority="80" operator="equal">
      <formula>$W$2</formula>
    </cfRule>
    <cfRule type="cellIs" dxfId="17" priority="81" operator="equal">
      <formula>$V$2</formula>
    </cfRule>
    <cfRule type="cellIs" dxfId="16" priority="82" operator="equal">
      <formula>$U$2</formula>
    </cfRule>
    <cfRule type="cellIs" dxfId="15" priority="83" operator="equal">
      <formula>$T$2</formula>
    </cfRule>
  </conditionalFormatting>
  <conditionalFormatting sqref="D6:D9">
    <cfRule type="cellIs" dxfId="14" priority="85" operator="equal">
      <formula>$R$2</formula>
    </cfRule>
  </conditionalFormatting>
  <conditionalFormatting sqref="D6:D9">
    <cfRule type="cellIs" dxfId="13" priority="84" operator="equal">
      <formula>$S$2</formula>
    </cfRule>
  </conditionalFormatting>
  <conditionalFormatting sqref="D4:D5">
    <cfRule type="cellIs" dxfId="12" priority="2" operator="equal">
      <formula>$Y$2</formula>
    </cfRule>
    <cfRule type="cellIs" dxfId="11" priority="3" operator="equal">
      <formula>$X$2</formula>
    </cfRule>
    <cfRule type="cellIs" dxfId="10" priority="4" operator="equal">
      <formula>$W$2</formula>
    </cfRule>
    <cfRule type="cellIs" dxfId="9" priority="5" operator="equal">
      <formula>$V$2</formula>
    </cfRule>
    <cfRule type="cellIs" dxfId="8" priority="6" operator="equal">
      <formula>$U$2</formula>
    </cfRule>
    <cfRule type="cellIs" dxfId="7" priority="7" operator="equal">
      <formula>$T$2</formula>
    </cfRule>
    <cfRule type="cellIs" dxfId="6" priority="8" operator="equal">
      <formula>$S$2</formula>
    </cfRule>
    <cfRule type="cellIs" dxfId="5" priority="9" operator="equal">
      <formula>$R$2</formula>
    </cfRule>
    <cfRule type="cellIs" dxfId="4" priority="10" operator="equal">
      <formula>$Q$2</formula>
    </cfRule>
    <cfRule type="cellIs" dxfId="3" priority="11" operator="equal">
      <formula>$P$2</formula>
    </cfRule>
  </conditionalFormatting>
  <conditionalFormatting sqref="D4:D5">
    <cfRule type="cellIs" dxfId="2" priority="13" operator="equal">
      <formula>$N$2</formula>
    </cfRule>
  </conditionalFormatting>
  <conditionalFormatting sqref="D4:D5">
    <cfRule type="cellIs" dxfId="1" priority="12" operator="equal">
      <formula>$O$2</formula>
    </cfRule>
  </conditionalFormatting>
  <conditionalFormatting sqref="D30">
    <cfRule type="cellIs" dxfId="0" priority="1" operator="equal">
      <formula>$S$2</formula>
    </cfRule>
  </conditionalFormatting>
  <dataValidations count="1">
    <dataValidation type="list" allowBlank="1" showInputMessage="1" showErrorMessage="1" sqref="E6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153"/>
  <sheetViews>
    <sheetView showGridLines="0" rightToLeft="1" zoomScale="112" zoomScaleNormal="112" workbookViewId="0">
      <selection activeCell="G5" sqref="G5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>
      <c r="F1" s="131" t="s">
        <v>80</v>
      </c>
      <c r="G1" s="38"/>
      <c r="H1" s="38"/>
      <c r="I1" s="38"/>
    </row>
    <row r="2" spans="1:25" ht="29.25" thickBot="1">
      <c r="A2" s="19"/>
      <c r="B2" s="19"/>
      <c r="C2" s="19"/>
      <c r="D2" s="19"/>
      <c r="E2" s="1" t="s">
        <v>7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N2" s="28" t="s">
        <v>61</v>
      </c>
      <c r="O2" s="28" t="s">
        <v>62</v>
      </c>
      <c r="P2" s="28" t="s">
        <v>63</v>
      </c>
      <c r="Q2" s="28" t="s">
        <v>64</v>
      </c>
      <c r="R2" s="28" t="s">
        <v>65</v>
      </c>
      <c r="S2" s="28" t="s">
        <v>66</v>
      </c>
      <c r="T2" s="28" t="s">
        <v>67</v>
      </c>
      <c r="U2" s="28" t="s">
        <v>68</v>
      </c>
      <c r="V2" s="28" t="s">
        <v>69</v>
      </c>
      <c r="W2" s="28" t="s">
        <v>70</v>
      </c>
      <c r="X2" s="28" t="s">
        <v>71</v>
      </c>
      <c r="Y2" s="29" t="s">
        <v>72</v>
      </c>
    </row>
    <row r="3" spans="1:25" ht="21" thickBot="1">
      <c r="A3" s="137" t="s">
        <v>0</v>
      </c>
      <c r="B3" s="44" t="s">
        <v>51</v>
      </c>
      <c r="C3" s="44" t="s">
        <v>89</v>
      </c>
      <c r="D3" s="44" t="s">
        <v>76</v>
      </c>
      <c r="E3" s="44" t="s">
        <v>1</v>
      </c>
      <c r="F3" s="44" t="s">
        <v>2</v>
      </c>
      <c r="G3" s="45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N3" s="27" t="s">
        <v>58</v>
      </c>
    </row>
    <row r="4" spans="1:25" s="86" customFormat="1" ht="18.75" customHeight="1">
      <c r="A4" s="66">
        <v>1</v>
      </c>
      <c r="B4" s="66" t="s">
        <v>113</v>
      </c>
      <c r="C4" s="143" t="s">
        <v>90</v>
      </c>
      <c r="D4" s="143" t="s">
        <v>110</v>
      </c>
      <c r="E4" s="66" t="s">
        <v>251</v>
      </c>
      <c r="F4" s="66" t="s">
        <v>252</v>
      </c>
      <c r="G4" s="66" t="s">
        <v>253</v>
      </c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/>
      <c r="M4" s="87" t="s">
        <v>8</v>
      </c>
      <c r="N4" s="66">
        <f t="shared" ref="N4:Y4" si="0">COUNTIFS($E:$E,$M$4,$D:$D,N$2)</f>
        <v>0</v>
      </c>
      <c r="O4" s="66">
        <f t="shared" si="0"/>
        <v>0</v>
      </c>
      <c r="P4" s="66">
        <f t="shared" si="0"/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</row>
    <row r="5" spans="1:25" s="86" customFormat="1" ht="18.75" customHeight="1">
      <c r="A5" s="66">
        <v>2</v>
      </c>
      <c r="B5" s="66" t="s">
        <v>113</v>
      </c>
      <c r="C5" s="143" t="s">
        <v>90</v>
      </c>
      <c r="D5" s="143" t="s">
        <v>110</v>
      </c>
      <c r="E5" s="66"/>
      <c r="F5" s="66"/>
      <c r="G5" s="66"/>
      <c r="H5" s="88"/>
      <c r="I5" s="32"/>
      <c r="J5" s="32"/>
      <c r="K5" s="41"/>
      <c r="M5" s="90" t="s">
        <v>3</v>
      </c>
      <c r="N5" s="66">
        <f t="shared" ref="N5:Y5" si="1">COUNTIFS($E:$E,$M$5,$D:$D,N$2)</f>
        <v>0</v>
      </c>
      <c r="O5" s="66">
        <f t="shared" si="1"/>
        <v>0</v>
      </c>
      <c r="P5" s="66">
        <f t="shared" si="1"/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</row>
    <row r="6" spans="1:25" s="86" customFormat="1" ht="18.75" customHeight="1">
      <c r="A6" s="66">
        <v>3</v>
      </c>
      <c r="B6" s="66"/>
      <c r="C6" s="143"/>
      <c r="D6" s="143"/>
      <c r="E6" s="66"/>
      <c r="F6" s="66"/>
      <c r="G6" s="66"/>
      <c r="H6" s="88"/>
      <c r="I6" s="32"/>
      <c r="J6" s="32"/>
      <c r="K6" s="41"/>
      <c r="M6" s="90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1:25" s="86" customFormat="1" ht="18.75" customHeight="1">
      <c r="A7" s="66">
        <v>4</v>
      </c>
      <c r="B7" s="66"/>
      <c r="C7" s="143"/>
      <c r="D7" s="143"/>
      <c r="E7" s="66"/>
      <c r="F7" s="66"/>
      <c r="G7" s="66"/>
      <c r="H7" s="88"/>
      <c r="I7" s="32"/>
      <c r="J7" s="32"/>
      <c r="K7" s="41"/>
      <c r="M7" s="90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1:25" s="86" customFormat="1" ht="18.75" customHeight="1">
      <c r="A8" s="66">
        <v>5</v>
      </c>
      <c r="B8" s="66"/>
      <c r="C8" s="143"/>
      <c r="D8" s="143"/>
      <c r="E8" s="66"/>
      <c r="F8" s="66"/>
      <c r="G8" s="66"/>
      <c r="H8" s="88"/>
      <c r="I8" s="32"/>
      <c r="J8" s="32"/>
      <c r="K8" s="41"/>
      <c r="M8" s="90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s="86" customFormat="1" ht="18.75" customHeight="1">
      <c r="A9" s="66">
        <v>6</v>
      </c>
      <c r="B9" s="66"/>
      <c r="C9" s="143"/>
      <c r="D9" s="143"/>
      <c r="E9" s="66"/>
      <c r="F9" s="66"/>
      <c r="G9" s="66"/>
      <c r="H9" s="88"/>
      <c r="I9" s="32"/>
      <c r="J9" s="32"/>
      <c r="K9" s="41"/>
      <c r="M9" s="90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s="86" customFormat="1" ht="18.75" customHeight="1">
      <c r="A10" s="66">
        <v>7</v>
      </c>
      <c r="B10" s="66"/>
      <c r="C10" s="143"/>
      <c r="D10" s="143"/>
      <c r="E10" s="66"/>
      <c r="F10" s="66"/>
      <c r="G10" s="66"/>
      <c r="H10" s="88"/>
      <c r="I10" s="32"/>
      <c r="J10" s="32"/>
      <c r="K10" s="41"/>
      <c r="M10" s="90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s="86" customFormat="1" ht="18.75" customHeight="1">
      <c r="A11" s="66">
        <v>8</v>
      </c>
      <c r="B11" s="66"/>
      <c r="C11" s="143"/>
      <c r="D11" s="143"/>
      <c r="E11" s="66"/>
      <c r="F11" s="66"/>
      <c r="G11" s="66"/>
      <c r="H11" s="88"/>
      <c r="I11" s="32"/>
      <c r="J11" s="32"/>
      <c r="K11" s="41"/>
      <c r="M11" s="90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s="86" customFormat="1" ht="18.75" customHeight="1">
      <c r="A12" s="66">
        <v>9</v>
      </c>
      <c r="B12" s="66"/>
      <c r="C12" s="143"/>
      <c r="D12" s="143"/>
      <c r="E12" s="66"/>
      <c r="F12" s="66"/>
      <c r="G12" s="66"/>
      <c r="H12" s="88"/>
      <c r="I12" s="32"/>
      <c r="J12" s="32"/>
      <c r="K12" s="41"/>
      <c r="M12" s="90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s="86" customFormat="1" ht="18.75" customHeight="1">
      <c r="A13" s="66">
        <v>10</v>
      </c>
      <c r="B13" s="66"/>
      <c r="C13" s="143"/>
      <c r="D13" s="143"/>
      <c r="E13" s="66"/>
      <c r="F13" s="66"/>
      <c r="G13" s="66"/>
      <c r="H13" s="88"/>
      <c r="I13" s="32"/>
      <c r="J13" s="32"/>
      <c r="K13" s="41"/>
      <c r="M13" s="90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s="86" customFormat="1" ht="18.75" customHeight="1">
      <c r="A14" s="66">
        <v>11</v>
      </c>
      <c r="B14" s="66"/>
      <c r="C14" s="143"/>
      <c r="D14" s="143"/>
      <c r="E14" s="66"/>
      <c r="F14" s="66"/>
      <c r="G14" s="66"/>
      <c r="H14" s="88"/>
      <c r="I14" s="32"/>
      <c r="J14" s="32"/>
      <c r="K14" s="41"/>
      <c r="M14" s="90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s="86" customFormat="1" ht="18.75" customHeight="1">
      <c r="A15" s="66">
        <v>12</v>
      </c>
      <c r="B15" s="66"/>
      <c r="C15" s="143"/>
      <c r="D15" s="143"/>
      <c r="E15" s="66"/>
      <c r="F15" s="66"/>
      <c r="G15" s="66"/>
      <c r="H15" s="88"/>
      <c r="I15" s="32"/>
      <c r="J15" s="32"/>
      <c r="K15" s="41"/>
      <c r="M15" s="90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s="86" customFormat="1" ht="18.75" customHeight="1">
      <c r="A16" s="66">
        <v>13</v>
      </c>
      <c r="B16" s="66"/>
      <c r="C16" s="143"/>
      <c r="D16" s="143"/>
      <c r="E16" s="66"/>
      <c r="F16" s="66"/>
      <c r="G16" s="66"/>
      <c r="H16" s="88"/>
      <c r="I16" s="32"/>
      <c r="J16" s="32"/>
      <c r="K16" s="41"/>
      <c r="M16" s="90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1:25" s="86" customFormat="1" ht="18.75" customHeight="1">
      <c r="A17" s="66">
        <v>14</v>
      </c>
      <c r="B17" s="66"/>
      <c r="C17" s="143"/>
      <c r="D17" s="143"/>
      <c r="E17" s="66"/>
      <c r="F17" s="66"/>
      <c r="G17" s="66"/>
      <c r="H17" s="88"/>
      <c r="I17" s="32"/>
      <c r="J17" s="32"/>
      <c r="K17" s="41"/>
      <c r="M17" s="90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</row>
    <row r="18" spans="1:25" s="86" customFormat="1" ht="18.75" customHeight="1">
      <c r="A18" s="142">
        <v>15</v>
      </c>
      <c r="B18" s="142"/>
      <c r="C18" s="143"/>
      <c r="D18" s="143"/>
      <c r="E18" s="66"/>
      <c r="F18" s="142"/>
      <c r="G18" s="66"/>
      <c r="H18" s="88"/>
      <c r="I18" s="32"/>
      <c r="J18" s="32"/>
      <c r="K18" s="41"/>
      <c r="M18" s="87" t="s">
        <v>73</v>
      </c>
      <c r="N18" s="66">
        <f t="shared" ref="N18:Y18" si="2">COUNTIFS($E:$E,$M$18,$D:$D,N$2)</f>
        <v>0</v>
      </c>
      <c r="O18" s="66">
        <f t="shared" si="2"/>
        <v>0</v>
      </c>
      <c r="P18" s="66">
        <f t="shared" si="2"/>
        <v>0</v>
      </c>
      <c r="Q18" s="66">
        <f t="shared" si="2"/>
        <v>0</v>
      </c>
      <c r="R18" s="66">
        <f t="shared" si="2"/>
        <v>0</v>
      </c>
      <c r="S18" s="66">
        <f t="shared" si="2"/>
        <v>0</v>
      </c>
      <c r="T18" s="66">
        <f t="shared" si="2"/>
        <v>0</v>
      </c>
      <c r="U18" s="66">
        <f t="shared" si="2"/>
        <v>0</v>
      </c>
      <c r="V18" s="66">
        <f t="shared" si="2"/>
        <v>0</v>
      </c>
      <c r="W18" s="66">
        <f t="shared" si="2"/>
        <v>0</v>
      </c>
      <c r="X18" s="66">
        <f t="shared" si="2"/>
        <v>0</v>
      </c>
      <c r="Y18" s="66">
        <f t="shared" si="2"/>
        <v>0</v>
      </c>
    </row>
    <row r="19" spans="1:25" s="86" customFormat="1" ht="18.75" customHeight="1">
      <c r="A19" s="142">
        <v>16</v>
      </c>
      <c r="B19" s="142"/>
      <c r="C19" s="143"/>
      <c r="D19" s="143"/>
      <c r="E19" s="66"/>
      <c r="F19" s="142"/>
      <c r="G19" s="66"/>
      <c r="H19" s="88"/>
      <c r="I19" s="32"/>
      <c r="J19" s="32"/>
      <c r="K19" s="41"/>
      <c r="M19" s="90" t="s">
        <v>4</v>
      </c>
      <c r="N19" s="66">
        <f t="shared" ref="N19:Y19" si="3">COUNTIFS($E:$E,$M$19,$D:$D,N$2)</f>
        <v>0</v>
      </c>
      <c r="O19" s="66">
        <f t="shared" si="3"/>
        <v>0</v>
      </c>
      <c r="P19" s="66">
        <f t="shared" si="3"/>
        <v>0</v>
      </c>
      <c r="Q19" s="66">
        <f t="shared" si="3"/>
        <v>0</v>
      </c>
      <c r="R19" s="66">
        <f t="shared" si="3"/>
        <v>0</v>
      </c>
      <c r="S19" s="66">
        <f t="shared" si="3"/>
        <v>0</v>
      </c>
      <c r="T19" s="66">
        <f t="shared" si="3"/>
        <v>0</v>
      </c>
      <c r="U19" s="66">
        <f t="shared" si="3"/>
        <v>0</v>
      </c>
      <c r="V19" s="66">
        <f t="shared" si="3"/>
        <v>0</v>
      </c>
      <c r="W19" s="66">
        <f t="shared" si="3"/>
        <v>0</v>
      </c>
      <c r="X19" s="66">
        <f t="shared" si="3"/>
        <v>0</v>
      </c>
      <c r="Y19" s="66">
        <f t="shared" si="3"/>
        <v>0</v>
      </c>
    </row>
    <row r="20" spans="1:25" s="86" customFormat="1" ht="18.75">
      <c r="A20" s="142">
        <v>17</v>
      </c>
      <c r="B20" s="142"/>
      <c r="C20" s="143"/>
      <c r="D20" s="143"/>
      <c r="E20" s="66"/>
      <c r="F20" s="142"/>
      <c r="G20" s="66"/>
    </row>
    <row r="21" spans="1:25" s="86" customFormat="1" ht="18.75">
      <c r="A21" s="142">
        <v>18</v>
      </c>
      <c r="B21" s="142"/>
      <c r="C21" s="143"/>
      <c r="D21" s="143"/>
      <c r="E21" s="66"/>
      <c r="F21" s="142"/>
      <c r="G21" s="142"/>
    </row>
    <row r="22" spans="1:25" s="86" customFormat="1" ht="18.75">
      <c r="A22" s="142">
        <v>19</v>
      </c>
      <c r="B22" s="142"/>
      <c r="C22" s="143"/>
      <c r="D22" s="66"/>
      <c r="E22" s="149"/>
      <c r="F22" s="142"/>
      <c r="G22" s="142"/>
    </row>
    <row r="23" spans="1:25" s="86" customFormat="1" ht="18.75">
      <c r="A23" s="142">
        <v>20</v>
      </c>
      <c r="B23" s="142"/>
      <c r="C23" s="143"/>
      <c r="D23" s="66"/>
      <c r="E23" s="142"/>
      <c r="F23" s="142"/>
      <c r="G23" s="142"/>
    </row>
    <row r="24" spans="1:25" s="86" customFormat="1" ht="18.75">
      <c r="A24" s="142">
        <v>21</v>
      </c>
      <c r="B24" s="142"/>
      <c r="C24" s="143"/>
      <c r="D24" s="66"/>
      <c r="E24" s="142"/>
      <c r="F24" s="142"/>
      <c r="G24" s="142"/>
    </row>
    <row r="25" spans="1:25" s="86" customFormat="1" ht="18.75">
      <c r="A25" s="142">
        <v>22</v>
      </c>
      <c r="B25" s="142"/>
      <c r="C25" s="143"/>
      <c r="D25" s="66"/>
      <c r="E25" s="142"/>
      <c r="F25" s="142"/>
      <c r="G25" s="142"/>
    </row>
    <row r="26" spans="1:25" s="86" customFormat="1" ht="18.75">
      <c r="A26" s="142">
        <v>23</v>
      </c>
      <c r="B26" s="142"/>
      <c r="C26" s="143"/>
      <c r="D26" s="66"/>
      <c r="E26" s="142"/>
      <c r="F26" s="142"/>
      <c r="G26" s="142"/>
    </row>
    <row r="27" spans="1:25" s="86" customFormat="1" ht="18.75">
      <c r="A27" s="142">
        <v>24</v>
      </c>
      <c r="B27" s="142"/>
      <c r="C27" s="143"/>
      <c r="D27" s="66"/>
      <c r="E27" s="142"/>
      <c r="F27" s="142"/>
      <c r="G27" s="142"/>
    </row>
    <row r="28" spans="1:25" s="86" customFormat="1" ht="18.75">
      <c r="A28" s="142">
        <v>25</v>
      </c>
      <c r="B28" s="142"/>
      <c r="C28" s="143"/>
      <c r="D28" s="66"/>
      <c r="E28" s="142"/>
      <c r="F28" s="142"/>
      <c r="G28" s="142"/>
    </row>
    <row r="29" spans="1:25" s="86" customFormat="1" ht="18.75">
      <c r="A29" s="142">
        <v>26</v>
      </c>
      <c r="B29" s="142"/>
      <c r="C29" s="143"/>
      <c r="D29" s="66"/>
      <c r="E29" s="142"/>
      <c r="F29" s="142"/>
      <c r="G29" s="142"/>
    </row>
    <row r="30" spans="1:25" s="86" customFormat="1" ht="18.75">
      <c r="A30" s="142">
        <v>27</v>
      </c>
      <c r="B30" s="142"/>
      <c r="C30" s="143"/>
      <c r="D30" s="66"/>
      <c r="E30" s="142"/>
      <c r="F30" s="142"/>
      <c r="G30" s="142"/>
    </row>
    <row r="31" spans="1:25" s="86" customFormat="1" ht="18.75">
      <c r="A31" s="142">
        <v>28</v>
      </c>
      <c r="B31" s="142"/>
      <c r="C31" s="143"/>
      <c r="D31" s="66"/>
      <c r="E31" s="142"/>
      <c r="F31" s="142"/>
      <c r="G31" s="142"/>
    </row>
    <row r="32" spans="1:25" s="86" customFormat="1" ht="18.75">
      <c r="A32" s="142">
        <v>29</v>
      </c>
      <c r="B32" s="142"/>
      <c r="C32" s="143"/>
      <c r="D32" s="66"/>
      <c r="E32" s="149"/>
      <c r="F32" s="142"/>
      <c r="G32" s="142"/>
    </row>
    <row r="33" spans="1:7" s="86" customFormat="1" ht="18.75">
      <c r="A33" s="142">
        <v>30</v>
      </c>
      <c r="B33" s="142"/>
      <c r="C33" s="143"/>
      <c r="D33" s="66"/>
      <c r="E33" s="142"/>
      <c r="F33" s="149"/>
      <c r="G33" s="142"/>
    </row>
    <row r="34" spans="1:7" s="86" customFormat="1" ht="18.75">
      <c r="A34" s="142">
        <v>31</v>
      </c>
      <c r="B34" s="142"/>
      <c r="C34" s="143"/>
      <c r="D34" s="66"/>
      <c r="E34" s="142"/>
      <c r="F34" s="149"/>
      <c r="G34" s="142"/>
    </row>
    <row r="35" spans="1:7" s="86" customFormat="1" ht="18.75">
      <c r="A35" s="142">
        <v>32</v>
      </c>
      <c r="B35" s="142"/>
      <c r="C35" s="143"/>
      <c r="D35" s="66"/>
      <c r="E35" s="142"/>
      <c r="F35" s="149"/>
      <c r="G35" s="142"/>
    </row>
    <row r="36" spans="1:7" s="86" customFormat="1" ht="18.75">
      <c r="A36" s="142">
        <v>33</v>
      </c>
      <c r="B36" s="142"/>
      <c r="C36" s="143"/>
      <c r="D36" s="66"/>
      <c r="E36" s="142"/>
      <c r="F36" s="149"/>
      <c r="G36" s="142"/>
    </row>
    <row r="37" spans="1:7" s="86" customFormat="1" ht="18.75">
      <c r="A37" s="149">
        <v>34</v>
      </c>
      <c r="B37" s="149"/>
      <c r="C37" s="143"/>
      <c r="D37" s="66"/>
      <c r="E37" s="203"/>
      <c r="F37" s="203"/>
      <c r="G37" s="203"/>
    </row>
    <row r="38" spans="1:7" s="86" customFormat="1" ht="18.75">
      <c r="A38" s="149"/>
      <c r="B38" s="149"/>
      <c r="C38" s="143"/>
      <c r="D38" s="66"/>
      <c r="E38" s="149"/>
      <c r="F38" s="149"/>
      <c r="G38" s="149"/>
    </row>
    <row r="39" spans="1:7" s="86" customFormat="1" ht="18.75">
      <c r="A39" s="149"/>
      <c r="B39" s="149"/>
      <c r="C39" s="143"/>
      <c r="D39" s="66"/>
      <c r="E39" s="149"/>
      <c r="F39" s="149"/>
      <c r="G39" s="149"/>
    </row>
    <row r="40" spans="1:7" s="86" customFormat="1" ht="17.25">
      <c r="A40" s="149"/>
      <c r="B40" s="149"/>
      <c r="C40" s="149"/>
      <c r="D40" s="66"/>
      <c r="E40" s="149"/>
      <c r="F40" s="149"/>
      <c r="G40" s="149"/>
    </row>
    <row r="41" spans="1:7" s="86" customFormat="1" ht="17.25">
      <c r="A41" s="149"/>
      <c r="B41" s="149"/>
      <c r="C41" s="149"/>
      <c r="D41" s="66"/>
      <c r="E41" s="149"/>
      <c r="F41" s="149"/>
      <c r="G41" s="149"/>
    </row>
    <row r="42" spans="1:7" s="86" customFormat="1" ht="17.25">
      <c r="D42" s="93"/>
    </row>
    <row r="43" spans="1:7" s="86" customFormat="1" ht="17.25">
      <c r="D43" s="93"/>
    </row>
    <row r="44" spans="1:7" s="86" customFormat="1" ht="17.25">
      <c r="D44" s="93"/>
    </row>
    <row r="45" spans="1:7" s="86" customFormat="1" ht="17.25">
      <c r="D45" s="93"/>
    </row>
    <row r="46" spans="1:7" s="86" customFormat="1" ht="17.25">
      <c r="D46" s="93"/>
    </row>
    <row r="47" spans="1:7" s="86" customFormat="1" ht="17.25">
      <c r="D47" s="93"/>
    </row>
    <row r="48" spans="1:7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  <row r="84" spans="4:4" s="86" customFormat="1" ht="17.25">
      <c r="D84" s="93"/>
    </row>
    <row r="85" spans="4:4" s="86" customFormat="1" ht="17.25">
      <c r="D85" s="93"/>
    </row>
    <row r="86" spans="4:4" s="86" customFormat="1" ht="17.25">
      <c r="D86" s="93"/>
    </row>
    <row r="87" spans="4:4" s="86" customFormat="1" ht="17.25">
      <c r="D87" s="93"/>
    </row>
    <row r="88" spans="4:4" s="86" customFormat="1" ht="17.25">
      <c r="D88" s="93"/>
    </row>
    <row r="89" spans="4:4" s="86" customFormat="1" ht="17.25">
      <c r="D89" s="93"/>
    </row>
    <row r="90" spans="4:4" s="86" customFormat="1" ht="17.25">
      <c r="D90" s="93"/>
    </row>
    <row r="91" spans="4:4" s="86" customFormat="1" ht="17.25">
      <c r="D91" s="93"/>
    </row>
    <row r="92" spans="4:4" s="86" customFormat="1" ht="17.25">
      <c r="D92" s="93"/>
    </row>
    <row r="93" spans="4:4" s="86" customFormat="1" ht="17.25">
      <c r="D93" s="93"/>
    </row>
    <row r="94" spans="4:4" s="86" customFormat="1" ht="17.25">
      <c r="D94" s="93"/>
    </row>
    <row r="95" spans="4:4" s="86" customFormat="1" ht="17.25">
      <c r="D95" s="93"/>
    </row>
    <row r="96" spans="4:4" s="86" customFormat="1" ht="17.25">
      <c r="D96" s="93"/>
    </row>
    <row r="97" spans="4:4" s="86" customFormat="1" ht="17.25">
      <c r="D97" s="93"/>
    </row>
    <row r="98" spans="4:4" s="86" customFormat="1" ht="17.25">
      <c r="D98" s="93"/>
    </row>
    <row r="99" spans="4:4" s="86" customFormat="1" ht="17.25">
      <c r="D99" s="93"/>
    </row>
    <row r="100" spans="4:4" s="86" customFormat="1" ht="17.25">
      <c r="D100" s="93"/>
    </row>
    <row r="101" spans="4:4" s="86" customFormat="1" ht="17.25">
      <c r="D101" s="93"/>
    </row>
    <row r="102" spans="4:4" s="86" customFormat="1" ht="17.25">
      <c r="D102" s="93"/>
    </row>
    <row r="103" spans="4:4" s="86" customFormat="1" ht="17.25">
      <c r="D103" s="93"/>
    </row>
    <row r="104" spans="4:4" s="86" customFormat="1" ht="17.25">
      <c r="D104" s="93"/>
    </row>
    <row r="105" spans="4:4" s="86" customFormat="1" ht="17.25">
      <c r="D105" s="93"/>
    </row>
    <row r="106" spans="4:4" s="86" customFormat="1" ht="17.25">
      <c r="D106" s="93"/>
    </row>
    <row r="107" spans="4:4" s="86" customFormat="1" ht="17.25">
      <c r="D107" s="93"/>
    </row>
    <row r="108" spans="4:4" s="86" customFormat="1" ht="17.25">
      <c r="D108" s="93"/>
    </row>
    <row r="109" spans="4:4" s="86" customFormat="1" ht="17.25">
      <c r="D109" s="93"/>
    </row>
    <row r="110" spans="4:4" s="86" customFormat="1" ht="17.25">
      <c r="D110" s="93"/>
    </row>
    <row r="111" spans="4:4" s="86" customFormat="1" ht="17.25">
      <c r="D111" s="93"/>
    </row>
    <row r="112" spans="4:4" s="86" customFormat="1" ht="17.25">
      <c r="D112" s="93"/>
    </row>
    <row r="113" spans="4:4" s="86" customFormat="1" ht="17.25">
      <c r="D113" s="93"/>
    </row>
    <row r="114" spans="4:4" s="86" customFormat="1" ht="17.25">
      <c r="D114" s="93"/>
    </row>
    <row r="115" spans="4:4" s="86" customFormat="1" ht="17.25">
      <c r="D115" s="93"/>
    </row>
    <row r="116" spans="4:4" s="86" customFormat="1" ht="17.25">
      <c r="D116" s="93"/>
    </row>
    <row r="117" spans="4:4" s="86" customFormat="1" ht="17.25">
      <c r="D117" s="93"/>
    </row>
    <row r="118" spans="4:4" s="86" customFormat="1" ht="17.25">
      <c r="D118" s="93"/>
    </row>
    <row r="119" spans="4:4" s="86" customFormat="1" ht="17.25">
      <c r="D119" s="93"/>
    </row>
    <row r="120" spans="4:4" s="86" customFormat="1" ht="17.25">
      <c r="D120" s="93"/>
    </row>
    <row r="121" spans="4:4" s="86" customFormat="1" ht="17.25">
      <c r="D121" s="93"/>
    </row>
    <row r="122" spans="4:4" s="86" customFormat="1" ht="17.25">
      <c r="D122" s="93"/>
    </row>
    <row r="123" spans="4:4" s="86" customFormat="1" ht="17.25">
      <c r="D123" s="93"/>
    </row>
    <row r="124" spans="4:4" s="86" customFormat="1" ht="17.25">
      <c r="D124" s="93"/>
    </row>
    <row r="125" spans="4:4" s="86" customFormat="1" ht="17.25">
      <c r="D125" s="93"/>
    </row>
    <row r="126" spans="4:4" s="86" customFormat="1" ht="17.25">
      <c r="D126" s="93"/>
    </row>
    <row r="127" spans="4:4" s="86" customFormat="1" ht="17.25">
      <c r="D127" s="93"/>
    </row>
    <row r="128" spans="4:4" s="86" customFormat="1" ht="17.25">
      <c r="D128" s="93"/>
    </row>
    <row r="129" spans="4:4" s="86" customFormat="1" ht="17.25">
      <c r="D129" s="93"/>
    </row>
    <row r="130" spans="4:4" s="86" customFormat="1" ht="17.25">
      <c r="D130" s="93"/>
    </row>
    <row r="131" spans="4:4" s="86" customFormat="1" ht="17.25">
      <c r="D131" s="93"/>
    </row>
    <row r="132" spans="4:4" s="86" customFormat="1" ht="17.25">
      <c r="D132" s="93"/>
    </row>
    <row r="133" spans="4:4" s="86" customFormat="1" ht="17.25">
      <c r="D133" s="93"/>
    </row>
    <row r="134" spans="4:4" s="86" customFormat="1" ht="17.25">
      <c r="D134" s="93"/>
    </row>
    <row r="135" spans="4:4" s="86" customFormat="1" ht="17.25">
      <c r="D135" s="93"/>
    </row>
    <row r="136" spans="4:4" s="86" customFormat="1" ht="17.25">
      <c r="D136" s="93"/>
    </row>
    <row r="137" spans="4:4" s="86" customFormat="1" ht="17.25">
      <c r="D137" s="93"/>
    </row>
    <row r="138" spans="4:4" s="86" customFormat="1" ht="17.25">
      <c r="D138" s="93"/>
    </row>
    <row r="139" spans="4:4" s="86" customFormat="1" ht="17.25">
      <c r="D139" s="93"/>
    </row>
    <row r="140" spans="4:4" s="86" customFormat="1" ht="17.25">
      <c r="D140" s="93"/>
    </row>
    <row r="141" spans="4:4" s="86" customFormat="1" ht="17.25">
      <c r="D141" s="93"/>
    </row>
    <row r="142" spans="4:4" s="86" customFormat="1" ht="17.25">
      <c r="D142" s="93"/>
    </row>
    <row r="143" spans="4:4" s="86" customFormat="1" ht="17.25">
      <c r="D143" s="93"/>
    </row>
    <row r="144" spans="4:4" s="86" customFormat="1" ht="17.25">
      <c r="D144" s="93"/>
    </row>
    <row r="145" spans="4:4" s="86" customFormat="1" ht="17.25">
      <c r="D145" s="93"/>
    </row>
    <row r="146" spans="4:4" s="86" customFormat="1" ht="17.25">
      <c r="D146" s="93"/>
    </row>
    <row r="147" spans="4:4" s="86" customFormat="1" ht="17.25">
      <c r="D147" s="93"/>
    </row>
    <row r="148" spans="4:4" s="86" customFormat="1" ht="17.25">
      <c r="D148" s="93"/>
    </row>
    <row r="149" spans="4:4" s="86" customFormat="1" ht="17.25">
      <c r="D149" s="93"/>
    </row>
    <row r="150" spans="4:4" s="86" customFormat="1" ht="17.25">
      <c r="D150" s="93"/>
    </row>
    <row r="151" spans="4:4" s="86" customFormat="1" ht="17.25">
      <c r="D151" s="93"/>
    </row>
    <row r="152" spans="4:4" s="86" customFormat="1" ht="17.25">
      <c r="D152" s="93"/>
    </row>
    <row r="153" spans="4:4" s="86" customFormat="1" ht="17.25">
      <c r="D153" s="93"/>
    </row>
  </sheetData>
  <autoFilter ref="A3:Y19"/>
  <conditionalFormatting sqref="D1:D3 D22:D29 D32:D65489">
    <cfRule type="cellIs" dxfId="2117" priority="244" operator="equal">
      <formula>$O$2</formula>
    </cfRule>
  </conditionalFormatting>
  <conditionalFormatting sqref="D30:D31">
    <cfRule type="cellIs" dxfId="2116" priority="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87"/>
  <sheetViews>
    <sheetView showGridLines="0" rightToLeft="1" zoomScaleNormal="100" workbookViewId="0">
      <selection activeCell="G4" sqref="E4:G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6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22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112</v>
      </c>
      <c r="C4" s="145" t="s">
        <v>90</v>
      </c>
      <c r="D4" s="66" t="s">
        <v>110</v>
      </c>
      <c r="E4" s="66"/>
      <c r="F4" s="66"/>
      <c r="G4" s="66"/>
      <c r="H4" s="89"/>
      <c r="I4" s="33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3" t="e">
        <f>IF(I4&lt;=0,100,IF(I4&lt;=90,100,IF(AND(I4&gt;90,I4&lt;=180),75,IF(AND(I4&gt;180,I4&lt;=360),50,IF(AND(I4&gt;360,I4&lt;=720),25,0)))))</f>
        <v>#VALUE!</v>
      </c>
      <c r="K4" s="33"/>
      <c r="O4" s="87" t="s">
        <v>8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144"/>
      <c r="C5" s="145"/>
      <c r="D5" s="144"/>
      <c r="E5" s="144"/>
      <c r="F5" s="144"/>
      <c r="G5" s="144"/>
      <c r="H5" s="88"/>
      <c r="I5" s="32"/>
      <c r="J5" s="32"/>
      <c r="K5" s="32"/>
      <c r="O5" s="90" t="s">
        <v>3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144"/>
      <c r="C6" s="145"/>
      <c r="D6" s="144"/>
      <c r="E6" s="144"/>
      <c r="F6" s="144"/>
      <c r="G6" s="144"/>
      <c r="H6" s="88"/>
      <c r="I6" s="32"/>
      <c r="J6" s="32"/>
      <c r="K6" s="32"/>
      <c r="O6" s="87" t="s">
        <v>73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144"/>
      <c r="C7" s="145"/>
      <c r="D7" s="144"/>
      <c r="E7" s="144"/>
      <c r="F7" s="144"/>
      <c r="G7" s="144"/>
      <c r="H7" s="88"/>
      <c r="I7" s="32"/>
      <c r="J7" s="32"/>
      <c r="K7" s="32"/>
      <c r="O7" s="90" t="s">
        <v>4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144"/>
      <c r="C8" s="145"/>
      <c r="D8" s="144"/>
      <c r="E8" s="144"/>
      <c r="F8" s="144"/>
      <c r="G8" s="144"/>
      <c r="H8" s="88"/>
      <c r="I8" s="32"/>
      <c r="J8" s="32"/>
      <c r="K8" s="32"/>
      <c r="O8" s="90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</row>
    <row r="9" spans="1:27" s="86" customFormat="1" ht="18.75">
      <c r="A9" s="66">
        <v>6</v>
      </c>
      <c r="B9" s="66"/>
      <c r="C9" s="145"/>
      <c r="D9" s="144"/>
      <c r="E9" s="66"/>
      <c r="F9" s="66"/>
      <c r="G9" s="66"/>
      <c r="H9" s="88"/>
      <c r="I9" s="32"/>
      <c r="J9" s="32"/>
      <c r="K9" s="32"/>
      <c r="O9" s="90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</row>
    <row r="10" spans="1:27" s="86" customFormat="1" ht="18.75">
      <c r="A10" s="93"/>
      <c r="B10" s="93"/>
      <c r="C10" s="147"/>
      <c r="D10" s="148"/>
      <c r="E10" s="93"/>
      <c r="F10" s="93"/>
      <c r="G10" s="93"/>
      <c r="H10" s="88"/>
      <c r="I10" s="32"/>
      <c r="J10" s="32"/>
      <c r="K10" s="32"/>
      <c r="O10" s="90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</row>
    <row r="11" spans="1:27" s="86" customFormat="1" ht="18.75">
      <c r="A11" s="93"/>
      <c r="B11" s="93"/>
      <c r="C11" s="147"/>
      <c r="D11" s="148"/>
      <c r="E11" s="93"/>
      <c r="F11" s="93"/>
      <c r="G11" s="93"/>
      <c r="H11" s="88"/>
      <c r="I11" s="32"/>
      <c r="J11" s="32"/>
      <c r="K11" s="32"/>
      <c r="O11" s="90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</row>
    <row r="12" spans="1:27" s="86" customFormat="1" ht="18.75">
      <c r="A12" s="93"/>
      <c r="B12" s="93"/>
      <c r="C12" s="147"/>
      <c r="D12" s="148"/>
      <c r="E12" s="93"/>
      <c r="F12" s="93"/>
      <c r="G12" s="93"/>
      <c r="H12" s="88"/>
      <c r="I12" s="32"/>
      <c r="J12" s="32"/>
      <c r="K12" s="32"/>
      <c r="O12" s="90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</row>
    <row r="13" spans="1:27" s="86" customFormat="1" ht="18.75">
      <c r="A13" s="93"/>
      <c r="B13" s="93"/>
      <c r="C13" s="147"/>
      <c r="D13" s="148"/>
      <c r="E13" s="93"/>
      <c r="F13" s="93"/>
      <c r="G13" s="93"/>
      <c r="H13" s="88"/>
      <c r="I13" s="32"/>
      <c r="J13" s="32"/>
      <c r="K13" s="32"/>
      <c r="O13" s="90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</row>
    <row r="14" spans="1:27" s="86" customFormat="1" ht="18.75">
      <c r="A14" s="93"/>
      <c r="B14" s="93"/>
      <c r="C14" s="147"/>
      <c r="D14" s="148"/>
      <c r="E14" s="93"/>
      <c r="F14" s="93"/>
      <c r="G14" s="93"/>
      <c r="H14" s="88"/>
      <c r="I14" s="32"/>
      <c r="J14" s="32"/>
      <c r="K14" s="32"/>
      <c r="O14" s="90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</row>
    <row r="15" spans="1:27" s="86" customFormat="1" ht="18.75">
      <c r="A15" s="93"/>
      <c r="B15" s="93"/>
      <c r="C15" s="147"/>
      <c r="D15" s="148"/>
      <c r="E15" s="93"/>
      <c r="F15" s="93"/>
      <c r="G15" s="93"/>
      <c r="H15" s="88"/>
      <c r="I15" s="32"/>
      <c r="J15" s="32"/>
      <c r="K15" s="32"/>
      <c r="O15" s="90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 spans="1:27" s="86" customFormat="1" ht="18.75">
      <c r="A16" s="93"/>
      <c r="B16" s="93"/>
      <c r="C16" s="147"/>
      <c r="D16" s="148"/>
      <c r="E16" s="93"/>
      <c r="F16" s="93"/>
      <c r="G16" s="93"/>
      <c r="H16" s="88"/>
      <c r="I16" s="32"/>
      <c r="J16" s="32"/>
      <c r="K16" s="32"/>
      <c r="O16" s="90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1:27" s="86" customFormat="1" ht="18.75">
      <c r="A17" s="93"/>
      <c r="B17" s="93"/>
      <c r="C17" s="147"/>
      <c r="D17" s="148"/>
      <c r="E17" s="93"/>
      <c r="F17" s="93"/>
      <c r="G17" s="93"/>
      <c r="H17" s="88"/>
      <c r="I17" s="32"/>
      <c r="J17" s="32"/>
      <c r="K17" s="32"/>
      <c r="O17" s="90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 spans="1:27" s="86" customFormat="1" ht="18.75">
      <c r="A18" s="93"/>
      <c r="B18" s="93"/>
      <c r="C18" s="147"/>
      <c r="D18" s="148"/>
      <c r="E18" s="93"/>
      <c r="F18" s="93"/>
      <c r="G18" s="93"/>
      <c r="H18" s="88"/>
      <c r="I18" s="32"/>
      <c r="J18" s="32"/>
      <c r="K18" s="32"/>
      <c r="O18" s="90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19" spans="1:27" s="86" customFormat="1" ht="18.75">
      <c r="A19" s="93"/>
      <c r="B19" s="93"/>
      <c r="C19" s="147"/>
      <c r="D19" s="148"/>
      <c r="E19" s="93"/>
      <c r="F19" s="93"/>
      <c r="G19" s="93"/>
      <c r="H19" s="88"/>
      <c r="I19" s="32"/>
      <c r="J19" s="32"/>
      <c r="K19" s="32"/>
      <c r="O19" s="90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</row>
    <row r="20" spans="1:27" s="86" customFormat="1" ht="18.75">
      <c r="A20" s="93"/>
      <c r="B20" s="93"/>
      <c r="C20" s="147"/>
      <c r="D20" s="148"/>
      <c r="E20" s="93"/>
      <c r="F20" s="93"/>
      <c r="G20" s="93"/>
      <c r="H20" s="88"/>
      <c r="I20" s="32"/>
      <c r="J20" s="32"/>
      <c r="K20" s="32"/>
      <c r="O20" s="90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</row>
    <row r="21" spans="1:27" s="86" customFormat="1" ht="18.75">
      <c r="A21" s="93"/>
      <c r="B21" s="93"/>
      <c r="C21" s="147"/>
      <c r="D21" s="148"/>
      <c r="E21" s="93"/>
      <c r="F21" s="93"/>
      <c r="G21" s="93"/>
      <c r="H21" s="88"/>
      <c r="I21" s="32"/>
      <c r="J21" s="32"/>
      <c r="K21" s="32"/>
      <c r="O21" s="90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</row>
    <row r="22" spans="1:27" s="86" customFormat="1" ht="18.75">
      <c r="A22" s="93"/>
      <c r="B22" s="93"/>
      <c r="C22" s="147"/>
      <c r="D22" s="148"/>
      <c r="E22" s="93"/>
      <c r="F22" s="93"/>
      <c r="G22" s="93"/>
      <c r="H22" s="88"/>
      <c r="I22" s="32"/>
      <c r="J22" s="32"/>
      <c r="K22" s="32"/>
      <c r="O22" s="90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</row>
    <row r="23" spans="1:27" s="86" customFormat="1" ht="18.75">
      <c r="A23" s="93"/>
      <c r="B23" s="93"/>
      <c r="C23" s="147"/>
      <c r="D23" s="148"/>
      <c r="E23" s="93"/>
      <c r="F23" s="93"/>
      <c r="G23" s="93"/>
      <c r="H23" s="88"/>
      <c r="I23" s="32"/>
      <c r="J23" s="32"/>
      <c r="K23" s="32"/>
      <c r="O23" s="90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</row>
    <row r="24" spans="1:27" s="86" customFormat="1" ht="18.75">
      <c r="A24" s="93"/>
      <c r="B24" s="93"/>
      <c r="C24" s="147"/>
      <c r="D24" s="148"/>
      <c r="E24" s="93"/>
      <c r="F24" s="93"/>
      <c r="G24" s="93"/>
      <c r="H24" s="88"/>
      <c r="I24" s="32"/>
      <c r="J24" s="32"/>
      <c r="K24" s="32"/>
      <c r="O24" s="90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</row>
    <row r="25" spans="1:27" s="86" customFormat="1" ht="18.75">
      <c r="A25" s="93"/>
      <c r="B25" s="93"/>
      <c r="C25" s="147"/>
      <c r="D25" s="148"/>
      <c r="E25" s="93"/>
      <c r="F25" s="93"/>
      <c r="G25" s="93"/>
      <c r="H25" s="88"/>
      <c r="I25" s="32"/>
      <c r="J25" s="32"/>
      <c r="K25" s="32"/>
      <c r="O25" s="90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</row>
    <row r="26" spans="1:27" s="86" customFormat="1" ht="18.75">
      <c r="A26" s="93"/>
      <c r="B26" s="93"/>
      <c r="C26" s="147"/>
      <c r="D26" s="148"/>
      <c r="E26" s="93"/>
      <c r="F26" s="93"/>
      <c r="G26" s="93"/>
      <c r="H26" s="88"/>
      <c r="I26" s="32"/>
      <c r="J26" s="32"/>
      <c r="K26" s="32"/>
      <c r="O26" s="90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</row>
    <row r="27" spans="1:27" s="86" customFormat="1" ht="18.75">
      <c r="A27" s="93"/>
      <c r="B27" s="93"/>
      <c r="C27" s="147"/>
      <c r="D27" s="148"/>
      <c r="E27" s="93"/>
      <c r="F27" s="93"/>
      <c r="G27" s="93"/>
      <c r="H27" s="88"/>
      <c r="I27" s="32"/>
      <c r="J27" s="32"/>
      <c r="K27" s="32"/>
      <c r="O27" s="90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</row>
    <row r="28" spans="1:27" s="86" customFormat="1" ht="18.75">
      <c r="A28" s="93"/>
      <c r="B28" s="93"/>
      <c r="C28" s="147"/>
      <c r="D28" s="148"/>
      <c r="E28" s="93"/>
      <c r="F28" s="93"/>
      <c r="G28" s="93"/>
      <c r="H28" s="88"/>
      <c r="I28" s="32"/>
      <c r="J28" s="32"/>
      <c r="K28" s="32"/>
      <c r="O28" s="90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</row>
    <row r="29" spans="1:27" s="86" customFormat="1" ht="18.75">
      <c r="A29" s="93"/>
      <c r="B29" s="93"/>
      <c r="C29" s="147"/>
      <c r="D29" s="148"/>
      <c r="E29" s="93"/>
      <c r="F29" s="93"/>
      <c r="G29" s="93"/>
      <c r="H29" s="88"/>
      <c r="I29" s="32"/>
      <c r="J29" s="32"/>
      <c r="K29" s="32"/>
      <c r="O29" s="90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</row>
    <row r="30" spans="1:27" s="86" customFormat="1" ht="18.75">
      <c r="A30" s="93"/>
      <c r="B30" s="93"/>
      <c r="C30" s="147"/>
      <c r="D30" s="148"/>
      <c r="E30" s="93"/>
      <c r="F30" s="93"/>
      <c r="G30" s="93"/>
      <c r="H30" s="88"/>
      <c r="I30" s="32"/>
      <c r="J30" s="32"/>
      <c r="K30" s="32"/>
      <c r="O30" s="90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</row>
    <row r="31" spans="1:27" s="86" customFormat="1" ht="18.75">
      <c r="A31" s="93"/>
      <c r="B31" s="93"/>
      <c r="C31" s="147"/>
      <c r="D31" s="148"/>
      <c r="E31" s="93"/>
      <c r="F31" s="93"/>
      <c r="G31" s="93"/>
      <c r="H31" s="88"/>
      <c r="I31" s="32"/>
      <c r="J31" s="32"/>
      <c r="K31" s="32"/>
      <c r="O31" s="90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</row>
    <row r="32" spans="1:27" s="86" customFormat="1" ht="18.75">
      <c r="A32" s="93"/>
      <c r="B32" s="93"/>
      <c r="C32" s="147"/>
      <c r="D32" s="148"/>
      <c r="E32" s="93"/>
      <c r="F32" s="93"/>
      <c r="G32" s="93"/>
      <c r="H32" s="88"/>
      <c r="I32" s="32"/>
      <c r="J32" s="32"/>
      <c r="K32" s="32"/>
      <c r="O32" s="90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</row>
    <row r="33" spans="1:27" s="86" customFormat="1" ht="18.75">
      <c r="A33" s="93"/>
      <c r="B33" s="93"/>
      <c r="C33" s="147"/>
      <c r="D33" s="148"/>
      <c r="E33" s="93"/>
      <c r="F33" s="93"/>
      <c r="G33" s="93"/>
      <c r="H33" s="88"/>
      <c r="I33" s="32"/>
      <c r="J33" s="32"/>
      <c r="K33" s="32"/>
      <c r="O33" s="90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</row>
    <row r="34" spans="1:27" s="86" customFormat="1" ht="18.75">
      <c r="A34" s="93"/>
      <c r="B34" s="93"/>
      <c r="C34" s="147"/>
      <c r="D34" s="148"/>
      <c r="E34" s="93"/>
      <c r="F34" s="93"/>
      <c r="G34" s="93"/>
      <c r="H34" s="88"/>
      <c r="I34" s="32"/>
      <c r="J34" s="32"/>
      <c r="K34" s="32"/>
      <c r="O34" s="90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</row>
    <row r="35" spans="1:27" s="86" customFormat="1" ht="18.75">
      <c r="A35" s="93"/>
      <c r="B35" s="93"/>
      <c r="C35" s="147"/>
      <c r="D35" s="148"/>
      <c r="E35" s="93"/>
      <c r="F35" s="93"/>
      <c r="G35" s="93"/>
      <c r="H35" s="88"/>
      <c r="I35" s="32"/>
      <c r="J35" s="32"/>
      <c r="K35" s="32"/>
      <c r="O35" s="90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</row>
    <row r="36" spans="1:27" s="86" customFormat="1" ht="18.75">
      <c r="A36" s="93"/>
      <c r="B36" s="93"/>
      <c r="C36" s="147"/>
      <c r="D36" s="148"/>
      <c r="E36" s="93"/>
      <c r="F36" s="93"/>
      <c r="G36" s="93"/>
      <c r="H36" s="88"/>
      <c r="I36" s="32"/>
      <c r="J36" s="32"/>
      <c r="K36" s="32"/>
      <c r="O36" s="90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</row>
    <row r="37" spans="1:27" s="86" customFormat="1" ht="18.75">
      <c r="A37" s="93"/>
      <c r="B37" s="93"/>
      <c r="C37" s="147"/>
      <c r="D37" s="148"/>
      <c r="E37" s="93"/>
      <c r="F37" s="93"/>
      <c r="G37" s="93"/>
      <c r="H37" s="88"/>
      <c r="I37" s="32"/>
      <c r="J37" s="32"/>
      <c r="K37" s="32"/>
      <c r="O37" s="90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</row>
    <row r="38" spans="1:27" s="86" customFormat="1" ht="18.75">
      <c r="A38" s="93"/>
      <c r="B38" s="93"/>
      <c r="C38" s="147"/>
      <c r="D38" s="148"/>
      <c r="E38" s="93"/>
      <c r="F38" s="93"/>
      <c r="G38" s="93"/>
      <c r="H38" s="88"/>
      <c r="I38" s="32"/>
      <c r="J38" s="32"/>
      <c r="K38" s="32"/>
      <c r="O38" s="90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</row>
    <row r="39" spans="1:27" s="86" customFormat="1" ht="18.75">
      <c r="A39" s="93"/>
      <c r="B39" s="93"/>
      <c r="C39" s="147"/>
      <c r="D39" s="148"/>
      <c r="E39" s="93"/>
      <c r="F39" s="93"/>
      <c r="G39" s="93"/>
      <c r="H39" s="88"/>
      <c r="I39" s="32"/>
      <c r="J39" s="32"/>
      <c r="K39" s="32"/>
      <c r="O39" s="90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</row>
    <row r="40" spans="1:27" s="86" customFormat="1" ht="18.75">
      <c r="A40" s="93"/>
      <c r="B40" s="93"/>
      <c r="C40" s="147"/>
      <c r="D40" s="148"/>
      <c r="E40" s="93"/>
      <c r="F40" s="93"/>
      <c r="G40" s="93"/>
      <c r="H40" s="88"/>
      <c r="I40" s="32"/>
      <c r="J40" s="32"/>
      <c r="K40" s="32"/>
      <c r="O40" s="90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</row>
    <row r="41" spans="1:27" s="86" customFormat="1" ht="18.75">
      <c r="A41" s="93"/>
      <c r="B41" s="93"/>
      <c r="C41" s="147"/>
      <c r="D41" s="148"/>
      <c r="E41" s="93"/>
      <c r="F41" s="93"/>
      <c r="G41" s="93"/>
      <c r="H41" s="88"/>
      <c r="I41" s="32"/>
      <c r="J41" s="32"/>
      <c r="K41" s="32"/>
      <c r="O41" s="90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</row>
    <row r="42" spans="1:27" s="86" customFormat="1" ht="18.75">
      <c r="A42" s="93"/>
      <c r="B42" s="93"/>
      <c r="C42" s="147"/>
      <c r="D42" s="148"/>
      <c r="E42" s="93"/>
      <c r="F42" s="93"/>
      <c r="G42" s="93"/>
      <c r="H42" s="88"/>
      <c r="I42" s="32"/>
      <c r="J42" s="32"/>
      <c r="K42" s="32"/>
      <c r="O42" s="90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</row>
    <row r="43" spans="1:27" s="86" customFormat="1" ht="18.75">
      <c r="A43" s="93"/>
      <c r="B43" s="93"/>
      <c r="C43" s="147"/>
      <c r="D43" s="148"/>
      <c r="E43" s="93"/>
      <c r="F43" s="93"/>
      <c r="G43" s="93"/>
      <c r="H43" s="88"/>
      <c r="I43" s="32"/>
      <c r="J43" s="32"/>
      <c r="K43" s="32"/>
      <c r="O43" s="90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</row>
    <row r="44" spans="1:27" s="86" customFormat="1" ht="18.75">
      <c r="A44" s="93"/>
      <c r="B44" s="93"/>
      <c r="C44" s="147"/>
      <c r="D44" s="148"/>
      <c r="E44" s="93"/>
      <c r="F44" s="93"/>
      <c r="G44" s="93"/>
      <c r="H44" s="88"/>
      <c r="I44" s="32"/>
      <c r="J44" s="32"/>
      <c r="K44" s="32"/>
      <c r="O44" s="90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</row>
    <row r="45" spans="1:27" s="86" customFormat="1" ht="18.75">
      <c r="A45" s="93"/>
      <c r="B45" s="93"/>
      <c r="C45" s="147"/>
      <c r="D45" s="148"/>
      <c r="E45" s="93"/>
      <c r="F45" s="93"/>
      <c r="G45" s="93"/>
      <c r="H45" s="88"/>
      <c r="I45" s="32"/>
      <c r="J45" s="32"/>
      <c r="K45" s="32"/>
      <c r="O45" s="90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 spans="1:27" s="86" customFormat="1" ht="18.75">
      <c r="A46" s="93"/>
      <c r="B46" s="93"/>
      <c r="C46" s="147"/>
      <c r="D46" s="148"/>
      <c r="E46" s="93"/>
      <c r="F46" s="93"/>
      <c r="G46" s="93"/>
      <c r="H46" s="88"/>
      <c r="I46" s="32"/>
      <c r="J46" s="32"/>
      <c r="K46" s="32"/>
      <c r="O46" s="90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</row>
    <row r="47" spans="1:27" s="86" customFormat="1" ht="18.75">
      <c r="A47" s="93"/>
      <c r="B47" s="93"/>
      <c r="C47" s="147"/>
      <c r="D47" s="148"/>
      <c r="E47" s="93"/>
      <c r="F47" s="93"/>
      <c r="G47" s="93"/>
      <c r="H47" s="88"/>
      <c r="I47" s="32"/>
      <c r="J47" s="32"/>
      <c r="K47" s="32"/>
      <c r="O47" s="90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</row>
    <row r="48" spans="1:27" s="86" customFormat="1" ht="18.75">
      <c r="A48" s="93"/>
      <c r="B48" s="93"/>
      <c r="C48" s="147"/>
      <c r="D48" s="148"/>
      <c r="E48" s="93"/>
      <c r="F48" s="93"/>
      <c r="G48" s="93"/>
      <c r="H48" s="88"/>
      <c r="I48" s="32"/>
      <c r="J48" s="32"/>
      <c r="K48" s="32"/>
      <c r="O48" s="90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</row>
    <row r="49" spans="1:27" s="86" customFormat="1" ht="18.75">
      <c r="A49" s="93"/>
      <c r="B49" s="93"/>
      <c r="C49" s="147"/>
      <c r="D49" s="148"/>
      <c r="E49" s="93"/>
      <c r="F49" s="93"/>
      <c r="G49" s="93"/>
      <c r="H49" s="88"/>
      <c r="I49" s="32"/>
      <c r="J49" s="32"/>
      <c r="K49" s="32"/>
      <c r="O49" s="90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</row>
    <row r="50" spans="1:27" s="86" customFormat="1" ht="18.75">
      <c r="A50" s="93"/>
      <c r="B50" s="93"/>
      <c r="C50" s="147"/>
      <c r="D50" s="148"/>
      <c r="E50" s="93"/>
      <c r="F50" s="93"/>
      <c r="G50" s="93"/>
      <c r="H50" s="88"/>
      <c r="I50" s="32"/>
      <c r="J50" s="32"/>
      <c r="K50" s="32"/>
      <c r="O50" s="90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</row>
    <row r="51" spans="1:27" s="86" customFormat="1" ht="18.75">
      <c r="A51" s="93"/>
      <c r="B51" s="93"/>
      <c r="C51" s="147"/>
      <c r="D51" s="148"/>
      <c r="E51" s="93"/>
      <c r="F51" s="93"/>
      <c r="G51" s="93"/>
      <c r="H51" s="88"/>
      <c r="I51" s="32"/>
      <c r="J51" s="32"/>
      <c r="K51" s="32"/>
      <c r="O51" s="90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</row>
    <row r="52" spans="1:27" s="86" customFormat="1" ht="18.75">
      <c r="A52" s="93"/>
      <c r="B52" s="93"/>
      <c r="C52" s="147"/>
      <c r="D52" s="148"/>
      <c r="E52" s="93"/>
      <c r="F52" s="93"/>
      <c r="G52" s="93"/>
      <c r="H52" s="88"/>
      <c r="I52" s="32"/>
      <c r="J52" s="32"/>
      <c r="K52" s="32"/>
      <c r="O52" s="90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</row>
    <row r="53" spans="1:27" s="86" customFormat="1" ht="18.75">
      <c r="A53" s="93"/>
      <c r="B53" s="93"/>
      <c r="C53" s="147"/>
      <c r="D53" s="148"/>
      <c r="E53" s="93"/>
      <c r="F53" s="93"/>
      <c r="G53" s="93"/>
      <c r="H53" s="88"/>
      <c r="I53" s="32"/>
      <c r="J53" s="32"/>
      <c r="K53" s="32"/>
      <c r="O53" s="90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</row>
    <row r="54" spans="1:27" s="86" customFormat="1" ht="18.75">
      <c r="A54" s="93"/>
      <c r="B54" s="93"/>
      <c r="C54" s="147"/>
      <c r="D54" s="148"/>
      <c r="E54" s="93"/>
      <c r="F54" s="93"/>
      <c r="G54" s="93"/>
      <c r="H54" s="88"/>
      <c r="I54" s="32"/>
      <c r="J54" s="32"/>
      <c r="K54" s="32"/>
      <c r="O54" s="90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pans="1:27" s="86" customFormat="1" ht="18.75">
      <c r="A55" s="93"/>
      <c r="B55" s="93"/>
      <c r="C55" s="147"/>
      <c r="D55" s="148"/>
      <c r="E55" s="93"/>
      <c r="F55" s="93"/>
      <c r="G55" s="93"/>
      <c r="H55" s="88"/>
      <c r="I55" s="32"/>
      <c r="J55" s="32"/>
      <c r="K55" s="32"/>
      <c r="O55" s="90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</row>
    <row r="56" spans="1:27" s="86" customFormat="1" ht="18.75">
      <c r="A56" s="93"/>
      <c r="B56" s="93"/>
      <c r="C56" s="147"/>
      <c r="D56" s="148"/>
      <c r="E56" s="93"/>
      <c r="F56" s="93"/>
      <c r="G56" s="93"/>
      <c r="H56" s="88"/>
      <c r="I56" s="32"/>
      <c r="J56" s="32"/>
      <c r="K56" s="32"/>
      <c r="O56" s="90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</row>
    <row r="57" spans="1:27" s="86" customFormat="1" ht="18.75">
      <c r="A57" s="93"/>
      <c r="B57" s="93"/>
      <c r="C57" s="147"/>
      <c r="D57" s="148"/>
      <c r="E57" s="93"/>
      <c r="F57" s="93"/>
      <c r="G57" s="93"/>
      <c r="H57" s="88"/>
      <c r="I57" s="32"/>
      <c r="J57" s="32"/>
      <c r="K57" s="32"/>
      <c r="O57" s="90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</row>
    <row r="58" spans="1:27" s="86" customFormat="1" ht="18.75">
      <c r="A58" s="93"/>
      <c r="B58" s="93"/>
      <c r="C58" s="147"/>
      <c r="D58" s="148"/>
      <c r="E58" s="93"/>
      <c r="F58" s="93"/>
      <c r="G58" s="93"/>
      <c r="H58" s="88"/>
      <c r="I58" s="32"/>
      <c r="J58" s="32"/>
      <c r="K58" s="32"/>
      <c r="O58" s="90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</row>
    <row r="59" spans="1:27" s="86" customFormat="1" ht="18.75">
      <c r="A59" s="93"/>
      <c r="B59" s="93"/>
      <c r="C59" s="147"/>
      <c r="D59" s="148"/>
      <c r="E59" s="93"/>
      <c r="F59" s="93"/>
      <c r="G59" s="93"/>
      <c r="H59" s="88"/>
      <c r="I59" s="32"/>
      <c r="J59" s="32"/>
      <c r="K59" s="32"/>
      <c r="O59" s="90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</row>
    <row r="60" spans="1:27" s="86" customFormat="1" ht="18.75">
      <c r="A60" s="93"/>
      <c r="B60" s="93"/>
      <c r="C60" s="147"/>
      <c r="D60" s="148"/>
      <c r="E60" s="93"/>
      <c r="F60" s="93"/>
      <c r="G60" s="93"/>
      <c r="H60" s="88"/>
      <c r="I60" s="32"/>
      <c r="J60" s="32"/>
      <c r="K60" s="32"/>
      <c r="O60" s="90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pans="1:27" s="86" customFormat="1" ht="18.75">
      <c r="A61" s="93"/>
      <c r="B61" s="93"/>
      <c r="C61" s="147"/>
      <c r="D61" s="148"/>
      <c r="E61" s="93"/>
      <c r="F61" s="93"/>
      <c r="G61" s="93"/>
      <c r="H61" s="88"/>
      <c r="I61" s="32"/>
      <c r="J61" s="32"/>
      <c r="K61" s="32"/>
      <c r="O61" s="90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</row>
    <row r="62" spans="1:27" s="86" customFormat="1" ht="18.75">
      <c r="A62" s="93"/>
      <c r="B62" s="93"/>
      <c r="C62" s="147"/>
      <c r="D62" s="148"/>
      <c r="E62" s="93"/>
      <c r="F62" s="93"/>
      <c r="G62" s="93"/>
      <c r="H62" s="88"/>
      <c r="I62" s="32"/>
      <c r="J62" s="32"/>
      <c r="K62" s="32"/>
      <c r="O62" s="90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</row>
    <row r="63" spans="1:27" s="86" customFormat="1" ht="18.75">
      <c r="A63" s="93"/>
      <c r="B63" s="93"/>
      <c r="C63" s="147"/>
      <c r="D63" s="148"/>
      <c r="E63" s="93"/>
      <c r="F63" s="93"/>
      <c r="G63" s="93"/>
      <c r="H63" s="88"/>
      <c r="I63" s="32"/>
      <c r="J63" s="32"/>
      <c r="K63" s="32"/>
      <c r="O63" s="90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</row>
    <row r="64" spans="1:27" s="86" customFormat="1" ht="18.75">
      <c r="A64" s="93"/>
      <c r="B64" s="93"/>
      <c r="C64" s="147"/>
      <c r="D64" s="148"/>
      <c r="E64" s="93"/>
      <c r="F64" s="93"/>
      <c r="G64" s="93"/>
      <c r="H64" s="88"/>
      <c r="I64" s="32"/>
      <c r="J64" s="32"/>
      <c r="K64" s="32"/>
      <c r="O64" s="90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pans="1:27" s="86" customFormat="1" ht="18.75">
      <c r="A65" s="93"/>
      <c r="B65" s="93"/>
      <c r="C65" s="147"/>
      <c r="D65" s="148"/>
      <c r="E65" s="93"/>
      <c r="F65" s="93"/>
      <c r="G65" s="93"/>
      <c r="H65" s="88"/>
      <c r="I65" s="32"/>
      <c r="J65" s="32"/>
      <c r="K65" s="32"/>
      <c r="O65" s="90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</row>
    <row r="66" spans="1:27" s="86" customFormat="1" ht="18.75">
      <c r="A66" s="93"/>
      <c r="B66" s="93"/>
      <c r="C66" s="147"/>
      <c r="D66" s="148"/>
      <c r="E66" s="93"/>
      <c r="F66" s="93"/>
      <c r="G66" s="93"/>
      <c r="H66" s="88"/>
      <c r="I66" s="32"/>
      <c r="J66" s="32"/>
      <c r="K66" s="32"/>
      <c r="O66" s="90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</row>
    <row r="67" spans="1:27" s="86" customFormat="1" ht="18.75">
      <c r="A67" s="93"/>
      <c r="B67" s="93"/>
      <c r="C67" s="147"/>
      <c r="D67" s="148"/>
      <c r="E67" s="93"/>
      <c r="F67" s="93"/>
      <c r="G67" s="93"/>
      <c r="H67" s="88"/>
      <c r="I67" s="32"/>
      <c r="J67" s="32"/>
      <c r="K67" s="32"/>
      <c r="O67" s="90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</row>
    <row r="68" spans="1:27" s="86" customFormat="1" ht="18.75">
      <c r="A68" s="93"/>
      <c r="B68" s="93"/>
      <c r="C68" s="147"/>
      <c r="D68" s="148"/>
      <c r="E68" s="93"/>
      <c r="F68" s="93"/>
      <c r="G68" s="93"/>
      <c r="H68" s="88"/>
      <c r="I68" s="32"/>
      <c r="J68" s="32"/>
      <c r="K68" s="32"/>
      <c r="O68" s="90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</row>
    <row r="69" spans="1:27" s="86" customFormat="1" ht="18.75">
      <c r="A69" s="93"/>
      <c r="B69" s="93"/>
      <c r="C69" s="147"/>
      <c r="D69" s="148"/>
      <c r="E69" s="93"/>
      <c r="F69" s="93"/>
      <c r="G69" s="93"/>
      <c r="H69" s="88"/>
      <c r="I69" s="32"/>
      <c r="J69" s="32"/>
      <c r="K69" s="32"/>
      <c r="O69" s="90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</row>
    <row r="70" spans="1:27" s="86" customFormat="1" ht="18.75">
      <c r="A70" s="93"/>
      <c r="B70" s="93"/>
      <c r="C70" s="147"/>
      <c r="D70" s="148"/>
      <c r="E70" s="93"/>
      <c r="F70" s="93"/>
      <c r="G70" s="93"/>
      <c r="H70" s="88"/>
      <c r="I70" s="32"/>
      <c r="J70" s="32"/>
      <c r="K70" s="32"/>
      <c r="O70" s="90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</row>
    <row r="71" spans="1:27" s="86" customFormat="1" ht="18.75">
      <c r="A71" s="93"/>
      <c r="B71" s="93"/>
      <c r="C71" s="147"/>
      <c r="D71" s="148"/>
      <c r="E71" s="93"/>
      <c r="F71" s="93"/>
      <c r="G71" s="93"/>
      <c r="H71" s="88"/>
      <c r="I71" s="32"/>
      <c r="J71" s="32"/>
      <c r="K71" s="32"/>
      <c r="O71" s="90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</row>
    <row r="72" spans="1:27" s="86" customFormat="1" ht="18.75">
      <c r="A72" s="93"/>
      <c r="B72" s="93"/>
      <c r="C72" s="147"/>
      <c r="D72" s="148"/>
      <c r="E72" s="93"/>
      <c r="F72" s="93"/>
      <c r="G72" s="93"/>
      <c r="H72" s="88"/>
      <c r="I72" s="32"/>
      <c r="J72" s="32"/>
      <c r="K72" s="32"/>
      <c r="O72" s="90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</row>
    <row r="73" spans="1:27" s="86" customFormat="1" ht="18.75">
      <c r="A73" s="93"/>
      <c r="B73" s="93"/>
      <c r="C73" s="147"/>
      <c r="D73" s="148"/>
      <c r="E73" s="93"/>
      <c r="F73" s="93"/>
      <c r="G73" s="93"/>
      <c r="H73" s="88"/>
      <c r="I73" s="32"/>
      <c r="J73" s="32"/>
      <c r="K73" s="32"/>
      <c r="O73" s="90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</row>
    <row r="74" spans="1:27" s="86" customFormat="1" ht="18.75">
      <c r="A74" s="93"/>
      <c r="B74" s="93"/>
      <c r="C74" s="147"/>
      <c r="D74" s="148"/>
      <c r="E74" s="93"/>
      <c r="F74" s="93"/>
      <c r="G74" s="93"/>
      <c r="H74" s="88"/>
      <c r="I74" s="32"/>
      <c r="J74" s="32"/>
      <c r="K74" s="32"/>
      <c r="O74" s="90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</row>
    <row r="75" spans="1:27" s="86" customFormat="1" ht="18.75">
      <c r="A75" s="93"/>
      <c r="B75" s="93"/>
      <c r="C75" s="147"/>
      <c r="D75" s="148"/>
      <c r="E75" s="93"/>
      <c r="F75" s="93"/>
      <c r="G75" s="93"/>
      <c r="H75" s="88"/>
      <c r="I75" s="32"/>
      <c r="J75" s="32"/>
      <c r="K75" s="32"/>
      <c r="O75" s="90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</row>
    <row r="76" spans="1:27" s="86" customFormat="1" ht="18.75">
      <c r="A76" s="93"/>
      <c r="B76" s="93"/>
      <c r="C76" s="147"/>
      <c r="D76" s="148"/>
      <c r="E76" s="93"/>
      <c r="F76" s="93"/>
      <c r="G76" s="93"/>
      <c r="H76" s="88"/>
      <c r="I76" s="32"/>
      <c r="J76" s="32"/>
      <c r="K76" s="32"/>
      <c r="O76" s="90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</row>
    <row r="77" spans="1:27" s="86" customFormat="1" ht="18.75">
      <c r="A77" s="93"/>
      <c r="B77" s="93"/>
      <c r="C77" s="147"/>
      <c r="D77" s="148"/>
      <c r="E77" s="93"/>
      <c r="F77" s="93"/>
      <c r="G77" s="93"/>
      <c r="H77" s="88"/>
      <c r="I77" s="32"/>
      <c r="J77" s="32"/>
      <c r="K77" s="32"/>
      <c r="O77" s="90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</row>
    <row r="78" spans="1:27" s="86" customFormat="1" ht="18.75">
      <c r="A78" s="93"/>
      <c r="B78" s="93"/>
      <c r="C78" s="147"/>
      <c r="D78" s="148"/>
      <c r="E78" s="93"/>
      <c r="F78" s="93"/>
      <c r="G78" s="93"/>
      <c r="H78" s="88"/>
      <c r="I78" s="32"/>
      <c r="J78" s="32"/>
      <c r="K78" s="32"/>
      <c r="O78" s="90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</row>
    <row r="79" spans="1:27" s="86" customFormat="1" ht="18.75">
      <c r="A79" s="93"/>
      <c r="B79" s="93"/>
      <c r="C79" s="147"/>
      <c r="D79" s="148"/>
      <c r="E79" s="93"/>
      <c r="F79" s="93"/>
      <c r="G79" s="93"/>
      <c r="H79" s="88"/>
      <c r="I79" s="32"/>
      <c r="J79" s="32"/>
      <c r="K79" s="32"/>
      <c r="O79" s="90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</row>
    <row r="80" spans="1:27" s="86" customFormat="1" ht="18.75">
      <c r="A80" s="93"/>
      <c r="B80" s="93"/>
      <c r="C80" s="147"/>
      <c r="D80" s="148"/>
      <c r="E80" s="93"/>
      <c r="F80" s="93"/>
      <c r="G80" s="93"/>
      <c r="H80" s="88"/>
      <c r="I80" s="32"/>
      <c r="J80" s="32"/>
      <c r="K80" s="32"/>
      <c r="O80" s="90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</row>
    <row r="81" spans="1:27" s="86" customFormat="1" ht="18.75">
      <c r="A81" s="93"/>
      <c r="B81" s="93"/>
      <c r="C81" s="147"/>
      <c r="D81" s="148"/>
      <c r="E81" s="93"/>
      <c r="F81" s="93"/>
      <c r="G81" s="93"/>
      <c r="H81" s="88"/>
      <c r="I81" s="32"/>
      <c r="J81" s="32"/>
      <c r="K81" s="32"/>
      <c r="O81" s="90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</row>
    <row r="82" spans="1:27" s="86" customFormat="1" ht="18.75">
      <c r="A82" s="93"/>
      <c r="B82" s="93"/>
      <c r="C82" s="147"/>
      <c r="D82" s="148"/>
      <c r="E82" s="93"/>
      <c r="F82" s="93"/>
      <c r="G82" s="93"/>
      <c r="H82" s="88"/>
      <c r="I82" s="32"/>
      <c r="J82" s="32"/>
      <c r="K82" s="32"/>
      <c r="O82" s="90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</row>
    <row r="83" spans="1:27" s="86" customFormat="1" ht="18.75">
      <c r="A83" s="93"/>
      <c r="B83" s="93"/>
      <c r="C83" s="147"/>
      <c r="D83" s="148"/>
      <c r="E83" s="93"/>
      <c r="F83" s="93"/>
      <c r="G83" s="93"/>
      <c r="H83" s="88"/>
      <c r="I83" s="32"/>
      <c r="J83" s="32"/>
      <c r="K83" s="32"/>
      <c r="O83" s="90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</row>
    <row r="84" spans="1:27" s="86" customFormat="1" ht="18.75">
      <c r="A84" s="93"/>
      <c r="B84" s="93"/>
      <c r="C84" s="147"/>
      <c r="D84" s="148"/>
      <c r="E84" s="93"/>
      <c r="F84" s="93"/>
      <c r="G84" s="93"/>
      <c r="H84" s="88"/>
      <c r="I84" s="32"/>
      <c r="J84" s="32"/>
      <c r="K84" s="32"/>
      <c r="O84" s="90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</row>
    <row r="85" spans="1:27" s="86" customFormat="1" ht="18.75">
      <c r="A85" s="93"/>
      <c r="B85" s="93"/>
      <c r="C85" s="147"/>
      <c r="D85" s="148"/>
      <c r="E85" s="93"/>
      <c r="F85" s="93"/>
      <c r="G85" s="93"/>
      <c r="H85" s="88"/>
      <c r="I85" s="32"/>
      <c r="J85" s="32"/>
      <c r="K85" s="32"/>
      <c r="O85" s="90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</row>
    <row r="86" spans="1:27" s="86" customFormat="1" ht="18.75">
      <c r="A86" s="93"/>
      <c r="B86" s="93"/>
      <c r="C86" s="147"/>
      <c r="D86" s="148"/>
      <c r="E86" s="93"/>
      <c r="F86" s="93"/>
      <c r="G86" s="93"/>
      <c r="H86" s="88"/>
      <c r="I86" s="32"/>
      <c r="J86" s="32"/>
      <c r="K86" s="32"/>
      <c r="O86" s="90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</row>
    <row r="87" spans="1:27" s="86" customFormat="1" ht="18.75">
      <c r="A87" s="93"/>
      <c r="B87" s="93"/>
      <c r="C87" s="147"/>
      <c r="D87" s="148"/>
      <c r="E87" s="93"/>
      <c r="F87" s="93"/>
      <c r="G87" s="93"/>
      <c r="H87" s="88"/>
      <c r="I87" s="32"/>
      <c r="J87" s="32"/>
      <c r="K87" s="32"/>
      <c r="O87" s="90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</row>
    <row r="88" spans="1:27" s="86" customFormat="1" ht="18.75">
      <c r="A88" s="93"/>
      <c r="B88" s="93"/>
      <c r="C88" s="147"/>
      <c r="D88" s="148"/>
      <c r="E88" s="93"/>
      <c r="F88" s="93"/>
      <c r="G88" s="93"/>
      <c r="H88" s="88"/>
      <c r="I88" s="32"/>
      <c r="J88" s="32"/>
      <c r="K88" s="32"/>
      <c r="O88" s="90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</row>
    <row r="89" spans="1:27" s="86" customFormat="1" ht="18.75">
      <c r="A89" s="93"/>
      <c r="B89" s="93"/>
      <c r="C89" s="147"/>
      <c r="D89" s="148"/>
      <c r="E89" s="93"/>
      <c r="F89" s="93"/>
      <c r="G89" s="93"/>
      <c r="H89" s="88"/>
      <c r="I89" s="32"/>
      <c r="J89" s="32"/>
      <c r="K89" s="32"/>
      <c r="O89" s="90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</row>
    <row r="90" spans="1:27" s="86" customFormat="1" ht="18.75">
      <c r="A90" s="93"/>
      <c r="B90" s="93"/>
      <c r="C90" s="147"/>
      <c r="D90" s="148"/>
      <c r="E90" s="93"/>
      <c r="F90" s="93"/>
      <c r="G90" s="93"/>
      <c r="H90" s="88"/>
      <c r="I90" s="32"/>
      <c r="J90" s="32"/>
      <c r="K90" s="32"/>
      <c r="O90" s="90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</row>
    <row r="91" spans="1:27" s="86" customFormat="1" ht="18.75">
      <c r="A91" s="93"/>
      <c r="B91" s="93"/>
      <c r="C91" s="147"/>
      <c r="D91" s="148"/>
      <c r="E91" s="93"/>
      <c r="F91" s="93"/>
      <c r="G91" s="93"/>
      <c r="H91" s="88"/>
      <c r="I91" s="32"/>
      <c r="J91" s="32"/>
      <c r="K91" s="32"/>
      <c r="O91" s="90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</row>
    <row r="92" spans="1:27" s="86" customFormat="1" ht="18.75">
      <c r="A92" s="93"/>
      <c r="B92" s="93"/>
      <c r="C92" s="147"/>
      <c r="D92" s="148"/>
      <c r="E92" s="93"/>
      <c r="F92" s="93"/>
      <c r="G92" s="93"/>
      <c r="H92" s="88"/>
      <c r="I92" s="32"/>
      <c r="J92" s="32"/>
      <c r="K92" s="32"/>
      <c r="O92" s="90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pans="1:27" s="86" customFormat="1" ht="18.75">
      <c r="A93" s="93"/>
      <c r="B93" s="93"/>
      <c r="C93" s="147"/>
      <c r="D93" s="148"/>
      <c r="E93" s="93"/>
      <c r="F93" s="93"/>
      <c r="G93" s="93"/>
      <c r="H93" s="88"/>
      <c r="I93" s="32"/>
      <c r="J93" s="32"/>
      <c r="K93" s="32"/>
      <c r="O93" s="90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</row>
    <row r="94" spans="1:27" s="86" customFormat="1" ht="18.75">
      <c r="A94" s="93"/>
      <c r="B94" s="93"/>
      <c r="C94" s="147"/>
      <c r="D94" s="148"/>
      <c r="E94" s="93"/>
      <c r="F94" s="93"/>
      <c r="G94" s="93"/>
      <c r="H94" s="88"/>
      <c r="I94" s="32"/>
      <c r="J94" s="32"/>
      <c r="K94" s="32"/>
      <c r="O94" s="90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</row>
    <row r="95" spans="1:27" s="86" customFormat="1" ht="18.75">
      <c r="A95" s="93"/>
      <c r="B95" s="93"/>
      <c r="C95" s="147"/>
      <c r="D95" s="148"/>
      <c r="E95" s="93"/>
      <c r="F95" s="93"/>
      <c r="G95" s="93"/>
      <c r="H95" s="88"/>
      <c r="I95" s="32"/>
      <c r="J95" s="32"/>
      <c r="K95" s="32"/>
      <c r="O95" s="90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</row>
    <row r="96" spans="1:27" s="86" customFormat="1" ht="18.75">
      <c r="A96" s="93"/>
      <c r="B96" s="93"/>
      <c r="C96" s="147"/>
      <c r="D96" s="148"/>
      <c r="E96" s="93"/>
      <c r="F96" s="93"/>
      <c r="G96" s="93"/>
      <c r="H96" s="88"/>
      <c r="I96" s="32"/>
      <c r="J96" s="32"/>
      <c r="K96" s="32"/>
      <c r="O96" s="90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</row>
    <row r="97" spans="1:27" s="86" customFormat="1" ht="18.75">
      <c r="A97" s="93"/>
      <c r="B97" s="93"/>
      <c r="C97" s="147"/>
      <c r="D97" s="148"/>
      <c r="E97" s="93"/>
      <c r="F97" s="93"/>
      <c r="G97" s="93"/>
      <c r="H97" s="88"/>
      <c r="I97" s="32"/>
      <c r="J97" s="32"/>
      <c r="K97" s="32"/>
      <c r="O97" s="90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</row>
    <row r="98" spans="1:27" s="86" customFormat="1" ht="18.75">
      <c r="A98" s="93"/>
      <c r="B98" s="93"/>
      <c r="C98" s="147"/>
      <c r="D98" s="148"/>
      <c r="E98" s="93"/>
      <c r="F98" s="93"/>
      <c r="G98" s="93"/>
      <c r="H98" s="88"/>
      <c r="I98" s="32"/>
      <c r="J98" s="32"/>
      <c r="K98" s="32"/>
      <c r="O98" s="90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</row>
    <row r="99" spans="1:27" s="86" customFormat="1" ht="18.75">
      <c r="A99" s="93"/>
      <c r="B99" s="93"/>
      <c r="C99" s="147"/>
      <c r="D99" s="148"/>
      <c r="E99" s="93"/>
      <c r="F99" s="93"/>
      <c r="G99" s="93"/>
      <c r="H99" s="88"/>
      <c r="I99" s="32"/>
      <c r="J99" s="32"/>
      <c r="K99" s="32"/>
      <c r="O99" s="90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</row>
    <row r="100" spans="1:27" s="86" customFormat="1" ht="18.75">
      <c r="A100" s="93"/>
      <c r="B100" s="93"/>
      <c r="C100" s="147"/>
      <c r="D100" s="148"/>
      <c r="E100" s="93"/>
      <c r="F100" s="93"/>
      <c r="G100" s="93"/>
      <c r="H100" s="88"/>
      <c r="I100" s="32"/>
      <c r="J100" s="32"/>
      <c r="K100" s="32"/>
      <c r="O100" s="90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</row>
    <row r="101" spans="1:27" s="86" customFormat="1" ht="18.75">
      <c r="A101" s="93"/>
      <c r="B101" s="93"/>
      <c r="C101" s="147"/>
      <c r="D101" s="148"/>
      <c r="E101" s="93"/>
      <c r="F101" s="93"/>
      <c r="G101" s="93"/>
      <c r="H101" s="88"/>
      <c r="I101" s="32"/>
      <c r="J101" s="32"/>
      <c r="K101" s="32"/>
      <c r="O101" s="90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</row>
    <row r="102" spans="1:27" s="86" customFormat="1" ht="18.75">
      <c r="A102" s="93"/>
      <c r="B102" s="93"/>
      <c r="C102" s="147"/>
      <c r="D102" s="148"/>
      <c r="E102" s="93"/>
      <c r="F102" s="93"/>
      <c r="G102" s="93"/>
      <c r="H102" s="88"/>
      <c r="I102" s="32"/>
      <c r="J102" s="32"/>
      <c r="K102" s="32"/>
      <c r="O102" s="90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</row>
    <row r="103" spans="1:27" s="86" customFormat="1" ht="18.75">
      <c r="A103" s="93"/>
      <c r="B103" s="93"/>
      <c r="C103" s="147"/>
      <c r="D103" s="148"/>
      <c r="E103" s="93"/>
      <c r="F103" s="93"/>
      <c r="G103" s="93"/>
      <c r="H103" s="88"/>
      <c r="I103" s="32"/>
      <c r="J103" s="32"/>
      <c r="K103" s="32"/>
      <c r="O103" s="90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</row>
    <row r="104" spans="1:27" s="86" customFormat="1" ht="18.75">
      <c r="A104" s="93"/>
      <c r="B104" s="93"/>
      <c r="C104" s="147"/>
      <c r="D104" s="148"/>
      <c r="E104" s="93"/>
      <c r="F104" s="93"/>
      <c r="G104" s="93"/>
      <c r="H104" s="88"/>
      <c r="I104" s="32"/>
      <c r="J104" s="32"/>
      <c r="K104" s="32"/>
      <c r="O104" s="90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</row>
    <row r="105" spans="1:27" s="86" customFormat="1" ht="18.75">
      <c r="A105" s="93"/>
      <c r="B105" s="93"/>
      <c r="C105" s="147"/>
      <c r="D105" s="148"/>
      <c r="E105" s="93"/>
      <c r="F105" s="93"/>
      <c r="G105" s="93"/>
      <c r="H105" s="88"/>
      <c r="I105" s="32"/>
      <c r="J105" s="32"/>
      <c r="K105" s="32"/>
      <c r="O105" s="90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</row>
    <row r="106" spans="1:27" s="86" customFormat="1" ht="18.75">
      <c r="A106" s="93"/>
      <c r="B106" s="93"/>
      <c r="C106" s="147"/>
      <c r="D106" s="148"/>
      <c r="E106" s="93"/>
      <c r="F106" s="93"/>
      <c r="G106" s="93"/>
      <c r="H106" s="88"/>
      <c r="I106" s="32"/>
      <c r="J106" s="32"/>
      <c r="K106" s="32"/>
      <c r="O106" s="90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</row>
    <row r="107" spans="1:27" s="86" customFormat="1" ht="18.75">
      <c r="A107" s="93"/>
      <c r="B107" s="93"/>
      <c r="C107" s="147"/>
      <c r="D107" s="148"/>
      <c r="E107" s="93"/>
      <c r="F107" s="93"/>
      <c r="G107" s="93"/>
      <c r="H107" s="88"/>
      <c r="I107" s="32"/>
      <c r="J107" s="32"/>
      <c r="K107" s="32"/>
      <c r="O107" s="90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</row>
    <row r="108" spans="1:27" s="86" customFormat="1" ht="18.75">
      <c r="A108" s="93"/>
      <c r="B108" s="93"/>
      <c r="C108" s="147"/>
      <c r="D108" s="148"/>
      <c r="E108" s="93"/>
      <c r="F108" s="93"/>
      <c r="G108" s="93"/>
      <c r="H108" s="88"/>
      <c r="I108" s="32"/>
      <c r="J108" s="32"/>
      <c r="K108" s="32"/>
      <c r="O108" s="90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</row>
    <row r="109" spans="1:27" s="86" customFormat="1" ht="18.75">
      <c r="A109" s="93"/>
      <c r="B109" s="93"/>
      <c r="C109" s="147"/>
      <c r="D109" s="148"/>
      <c r="E109" s="93"/>
      <c r="F109" s="93"/>
      <c r="G109" s="93"/>
      <c r="H109" s="88"/>
      <c r="I109" s="32"/>
      <c r="J109" s="32"/>
      <c r="K109" s="32"/>
      <c r="O109" s="90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</row>
    <row r="110" spans="1:27" s="86" customFormat="1" ht="18.75">
      <c r="A110" s="93"/>
      <c r="B110" s="93"/>
      <c r="C110" s="147"/>
      <c r="D110" s="148"/>
      <c r="E110" s="93"/>
      <c r="F110" s="93"/>
      <c r="G110" s="93"/>
      <c r="H110" s="88"/>
      <c r="I110" s="32"/>
      <c r="J110" s="32"/>
      <c r="K110" s="32"/>
      <c r="O110" s="90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</row>
    <row r="111" spans="1:27" s="86" customFormat="1" ht="18.75">
      <c r="A111" s="93"/>
      <c r="B111" s="93"/>
      <c r="C111" s="147"/>
      <c r="D111" s="148"/>
      <c r="E111" s="93"/>
      <c r="F111" s="93"/>
      <c r="G111" s="93"/>
      <c r="H111" s="88"/>
      <c r="I111" s="32"/>
      <c r="J111" s="32"/>
      <c r="K111" s="32"/>
      <c r="O111" s="90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</row>
    <row r="112" spans="1:27" s="86" customFormat="1" ht="18.75">
      <c r="A112" s="93"/>
      <c r="B112" s="93"/>
      <c r="C112" s="147"/>
      <c r="D112" s="148"/>
      <c r="E112" s="93"/>
      <c r="F112" s="93"/>
      <c r="G112" s="93"/>
      <c r="H112" s="88"/>
      <c r="I112" s="32"/>
      <c r="J112" s="32"/>
      <c r="K112" s="32"/>
      <c r="O112" s="90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</row>
    <row r="113" spans="1:27" s="86" customFormat="1" ht="18.75">
      <c r="A113" s="93"/>
      <c r="B113" s="93"/>
      <c r="C113" s="147"/>
      <c r="D113" s="148"/>
      <c r="E113" s="93"/>
      <c r="F113" s="93"/>
      <c r="G113" s="93"/>
      <c r="H113" s="88"/>
      <c r="I113" s="32"/>
      <c r="J113" s="32"/>
      <c r="K113" s="32"/>
      <c r="O113" s="90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</row>
    <row r="114" spans="1:27" s="86" customFormat="1" ht="18.75">
      <c r="A114" s="93"/>
      <c r="B114" s="93"/>
      <c r="C114" s="147"/>
      <c r="D114" s="148"/>
      <c r="E114" s="93"/>
      <c r="F114" s="93"/>
      <c r="G114" s="93"/>
      <c r="H114" s="88"/>
      <c r="I114" s="32"/>
      <c r="J114" s="32"/>
      <c r="K114" s="32"/>
      <c r="O114" s="90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</row>
    <row r="115" spans="1:27" s="86" customFormat="1" ht="18.75">
      <c r="A115" s="93"/>
      <c r="B115" s="93"/>
      <c r="C115" s="147"/>
      <c r="D115" s="148"/>
      <c r="E115" s="93"/>
      <c r="F115" s="93"/>
      <c r="G115" s="93"/>
      <c r="H115" s="88"/>
      <c r="I115" s="32"/>
      <c r="J115" s="32"/>
      <c r="K115" s="32"/>
      <c r="O115" s="90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</row>
    <row r="116" spans="1:27" s="86" customFormat="1" ht="18.75">
      <c r="A116" s="93"/>
      <c r="B116" s="93"/>
      <c r="C116" s="147"/>
      <c r="D116" s="148"/>
      <c r="E116" s="93"/>
      <c r="F116" s="93"/>
      <c r="G116" s="93"/>
      <c r="H116" s="88"/>
      <c r="I116" s="32"/>
      <c r="J116" s="32"/>
      <c r="K116" s="32"/>
      <c r="O116" s="90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</row>
    <row r="117" spans="1:27" s="86" customFormat="1" ht="18.75">
      <c r="A117" s="93"/>
      <c r="B117" s="93"/>
      <c r="C117" s="147"/>
      <c r="D117" s="148"/>
      <c r="E117" s="93"/>
      <c r="F117" s="93"/>
      <c r="G117" s="93"/>
      <c r="H117" s="88"/>
      <c r="I117" s="32"/>
      <c r="J117" s="32"/>
      <c r="K117" s="32"/>
      <c r="O117" s="90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</row>
    <row r="118" spans="1:27" s="86" customFormat="1" ht="18.75">
      <c r="A118" s="93"/>
      <c r="B118" s="93"/>
      <c r="C118" s="147"/>
      <c r="D118" s="148"/>
      <c r="E118" s="93"/>
      <c r="F118" s="93"/>
      <c r="G118" s="93"/>
      <c r="H118" s="88"/>
      <c r="I118" s="32"/>
      <c r="J118" s="32"/>
      <c r="K118" s="32"/>
      <c r="O118" s="90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</row>
    <row r="119" spans="1:27" s="86" customFormat="1" ht="18.75">
      <c r="A119" s="93"/>
      <c r="B119" s="93"/>
      <c r="C119" s="147"/>
      <c r="D119" s="148"/>
      <c r="E119" s="93"/>
      <c r="F119" s="93"/>
      <c r="G119" s="93"/>
      <c r="H119" s="88"/>
      <c r="I119" s="32"/>
      <c r="J119" s="32"/>
      <c r="K119" s="32"/>
      <c r="O119" s="90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</row>
    <row r="120" spans="1:27" s="86" customFormat="1" ht="18.75">
      <c r="A120" s="93"/>
      <c r="B120" s="93"/>
      <c r="C120" s="147"/>
      <c r="D120" s="148"/>
      <c r="E120" s="93"/>
      <c r="F120" s="93"/>
      <c r="G120" s="93"/>
      <c r="H120" s="88"/>
      <c r="I120" s="32"/>
      <c r="J120" s="32"/>
      <c r="K120" s="32"/>
      <c r="O120" s="90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</row>
    <row r="121" spans="1:27" s="86" customFormat="1" ht="18.75">
      <c r="A121" s="93"/>
      <c r="B121" s="93"/>
      <c r="C121" s="147"/>
      <c r="D121" s="148"/>
      <c r="E121" s="93"/>
      <c r="F121" s="93"/>
      <c r="G121" s="93"/>
      <c r="H121" s="88"/>
      <c r="I121" s="32"/>
      <c r="J121" s="32"/>
      <c r="K121" s="32"/>
      <c r="O121" s="90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</row>
    <row r="122" spans="1:27" s="86" customFormat="1" ht="18.75">
      <c r="A122" s="93"/>
      <c r="B122" s="93"/>
      <c r="C122" s="147"/>
      <c r="D122" s="148"/>
      <c r="E122" s="93"/>
      <c r="F122" s="93"/>
      <c r="G122" s="93"/>
      <c r="H122" s="88"/>
      <c r="I122" s="32"/>
      <c r="J122" s="32"/>
      <c r="K122" s="32"/>
      <c r="O122" s="90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</row>
    <row r="123" spans="1:27" s="86" customFormat="1" ht="18.75">
      <c r="A123" s="93"/>
      <c r="B123" s="93"/>
      <c r="C123" s="147"/>
      <c r="D123" s="148"/>
      <c r="E123" s="93"/>
      <c r="F123" s="93"/>
      <c r="G123" s="93"/>
      <c r="H123" s="88"/>
      <c r="I123" s="32"/>
      <c r="J123" s="32"/>
      <c r="K123" s="32"/>
      <c r="O123" s="90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</row>
    <row r="124" spans="1:27" s="86" customFormat="1" ht="18.75">
      <c r="A124" s="93"/>
      <c r="B124" s="93"/>
      <c r="C124" s="147"/>
      <c r="D124" s="148"/>
      <c r="E124" s="93"/>
      <c r="F124" s="93"/>
      <c r="G124" s="93"/>
      <c r="H124" s="88"/>
      <c r="I124" s="32"/>
      <c r="J124" s="32"/>
      <c r="K124" s="32"/>
      <c r="O124" s="90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</row>
    <row r="125" spans="1:27" s="86" customFormat="1" ht="18.75">
      <c r="A125" s="93"/>
      <c r="B125" s="93"/>
      <c r="C125" s="147"/>
      <c r="D125" s="148"/>
      <c r="E125" s="93"/>
      <c r="F125" s="93"/>
      <c r="G125" s="93"/>
      <c r="H125" s="88"/>
      <c r="I125" s="32"/>
      <c r="J125" s="32"/>
      <c r="K125" s="32"/>
      <c r="O125" s="90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</row>
    <row r="126" spans="1:27" s="86" customFormat="1" ht="18.75">
      <c r="A126" s="93"/>
      <c r="B126" s="93"/>
      <c r="C126" s="147"/>
      <c r="D126" s="148"/>
      <c r="E126" s="93"/>
      <c r="F126" s="93"/>
      <c r="G126" s="93"/>
      <c r="H126" s="88"/>
      <c r="I126" s="32"/>
      <c r="J126" s="32"/>
      <c r="K126" s="32"/>
      <c r="O126" s="90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</row>
    <row r="127" spans="1:27" s="86" customFormat="1" ht="18.75">
      <c r="A127" s="93"/>
      <c r="B127" s="93"/>
      <c r="C127" s="147"/>
      <c r="D127" s="148"/>
      <c r="E127" s="93"/>
      <c r="F127" s="93"/>
      <c r="G127" s="93"/>
      <c r="H127" s="88"/>
      <c r="I127" s="32"/>
      <c r="J127" s="32"/>
      <c r="K127" s="32"/>
      <c r="O127" s="90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</row>
    <row r="128" spans="1:27" s="86" customFormat="1" ht="18.75">
      <c r="A128" s="93"/>
      <c r="B128" s="93"/>
      <c r="C128" s="147"/>
      <c r="D128" s="148"/>
      <c r="E128" s="93"/>
      <c r="F128" s="93"/>
      <c r="G128" s="93"/>
      <c r="H128" s="88"/>
      <c r="I128" s="32"/>
      <c r="J128" s="32"/>
      <c r="K128" s="32"/>
      <c r="O128" s="90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</row>
    <row r="129" spans="1:27" s="86" customFormat="1" ht="18.75">
      <c r="A129" s="93"/>
      <c r="B129" s="93"/>
      <c r="C129" s="147"/>
      <c r="D129" s="148"/>
      <c r="E129" s="93"/>
      <c r="F129" s="93"/>
      <c r="G129" s="93"/>
      <c r="H129" s="88"/>
      <c r="I129" s="32"/>
      <c r="J129" s="32"/>
      <c r="K129" s="32"/>
      <c r="O129" s="90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</row>
    <row r="130" spans="1:27" s="86" customFormat="1" ht="18.75">
      <c r="A130" s="93"/>
      <c r="B130" s="93"/>
      <c r="C130" s="147"/>
      <c r="D130" s="148"/>
      <c r="E130" s="93"/>
      <c r="F130" s="93"/>
      <c r="G130" s="93"/>
      <c r="H130" s="88"/>
      <c r="I130" s="32"/>
      <c r="J130" s="32"/>
      <c r="K130" s="32"/>
      <c r="O130" s="90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</row>
    <row r="131" spans="1:27" s="86" customFormat="1" ht="18.75">
      <c r="A131" s="93"/>
      <c r="B131" s="93"/>
      <c r="C131" s="147"/>
      <c r="D131" s="148"/>
      <c r="E131" s="93"/>
      <c r="F131" s="93"/>
      <c r="G131" s="93"/>
      <c r="H131" s="88"/>
      <c r="I131" s="32"/>
      <c r="J131" s="32"/>
      <c r="K131" s="32"/>
      <c r="O131" s="90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</row>
    <row r="132" spans="1:27" s="86" customFormat="1" ht="18.75">
      <c r="A132" s="93"/>
      <c r="B132" s="93"/>
      <c r="C132" s="147"/>
      <c r="D132" s="148"/>
      <c r="E132" s="93"/>
      <c r="F132" s="93"/>
      <c r="G132" s="93"/>
      <c r="H132" s="88"/>
      <c r="I132" s="32"/>
      <c r="J132" s="32"/>
      <c r="K132" s="32"/>
      <c r="O132" s="90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</row>
    <row r="133" spans="1:27" s="86" customFormat="1" ht="18.75">
      <c r="A133" s="93"/>
      <c r="B133" s="93"/>
      <c r="C133" s="147"/>
      <c r="D133" s="148"/>
      <c r="E133" s="93"/>
      <c r="F133" s="93"/>
      <c r="G133" s="93"/>
      <c r="H133" s="88"/>
      <c r="I133" s="32"/>
      <c r="J133" s="32"/>
      <c r="K133" s="32"/>
      <c r="O133" s="90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</row>
    <row r="134" spans="1:27" s="86" customFormat="1" ht="18.75">
      <c r="A134" s="93"/>
      <c r="B134" s="93"/>
      <c r="C134" s="147"/>
      <c r="D134" s="148"/>
      <c r="E134" s="93"/>
      <c r="F134" s="93"/>
      <c r="G134" s="93"/>
      <c r="H134" s="88"/>
      <c r="I134" s="32"/>
      <c r="J134" s="32"/>
      <c r="K134" s="32"/>
      <c r="O134" s="90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</row>
    <row r="135" spans="1:27" s="86" customFormat="1" ht="18.75">
      <c r="A135" s="93"/>
      <c r="B135" s="93"/>
      <c r="C135" s="147"/>
      <c r="D135" s="148"/>
      <c r="E135" s="93"/>
      <c r="F135" s="93"/>
      <c r="G135" s="93"/>
      <c r="H135" s="88"/>
      <c r="I135" s="32"/>
      <c r="J135" s="32"/>
      <c r="K135" s="32"/>
      <c r="O135" s="90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</row>
    <row r="136" spans="1:27" s="86" customFormat="1" ht="18.75">
      <c r="A136" s="93"/>
      <c r="B136" s="93"/>
      <c r="C136" s="147"/>
      <c r="D136" s="148"/>
      <c r="E136" s="93"/>
      <c r="F136" s="93"/>
      <c r="G136" s="93"/>
      <c r="H136" s="88"/>
      <c r="I136" s="32"/>
      <c r="J136" s="32"/>
      <c r="K136" s="32"/>
      <c r="O136" s="90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</row>
    <row r="137" spans="1:27" s="86" customFormat="1" ht="18.75">
      <c r="A137" s="93"/>
      <c r="B137" s="93"/>
      <c r="C137" s="147"/>
      <c r="D137" s="148"/>
      <c r="E137" s="93"/>
      <c r="F137" s="93"/>
      <c r="G137" s="93"/>
      <c r="H137" s="88"/>
      <c r="I137" s="32"/>
      <c r="J137" s="32"/>
      <c r="K137" s="32"/>
      <c r="O137" s="90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</row>
    <row r="138" spans="1:27" s="86" customFormat="1" ht="18.75">
      <c r="A138" s="93"/>
      <c r="B138" s="93"/>
      <c r="C138" s="147"/>
      <c r="D138" s="148"/>
      <c r="E138" s="93"/>
      <c r="F138" s="93"/>
      <c r="G138" s="93"/>
      <c r="H138" s="88"/>
      <c r="I138" s="32"/>
      <c r="J138" s="32"/>
      <c r="K138" s="32"/>
      <c r="O138" s="90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</row>
    <row r="139" spans="1:27" s="86" customFormat="1" ht="18.75">
      <c r="A139" s="93"/>
      <c r="B139" s="93"/>
      <c r="C139" s="147"/>
      <c r="D139" s="148"/>
      <c r="E139" s="93"/>
      <c r="F139" s="93"/>
      <c r="G139" s="93"/>
      <c r="H139" s="88"/>
      <c r="I139" s="32"/>
      <c r="J139" s="32"/>
      <c r="K139" s="32"/>
      <c r="O139" s="90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</row>
    <row r="140" spans="1:27" s="86" customFormat="1" ht="18.75">
      <c r="A140" s="93"/>
      <c r="B140" s="93"/>
      <c r="C140" s="147"/>
      <c r="D140" s="148"/>
      <c r="E140" s="93"/>
      <c r="F140" s="93"/>
      <c r="G140" s="93"/>
      <c r="H140" s="88"/>
      <c r="I140" s="32"/>
      <c r="J140" s="32"/>
      <c r="K140" s="32"/>
      <c r="O140" s="90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</row>
    <row r="141" spans="1:27" s="86" customFormat="1" ht="18.75">
      <c r="A141" s="93"/>
      <c r="B141" s="93"/>
      <c r="C141" s="147"/>
      <c r="D141" s="148"/>
      <c r="E141" s="93"/>
      <c r="F141" s="93"/>
      <c r="G141" s="93"/>
      <c r="H141" s="88"/>
      <c r="I141" s="32"/>
      <c r="J141" s="32"/>
      <c r="K141" s="32"/>
      <c r="O141" s="90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</row>
    <row r="142" spans="1:27" s="86" customFormat="1" ht="18.75">
      <c r="A142" s="93"/>
      <c r="B142" s="93"/>
      <c r="C142" s="147"/>
      <c r="D142" s="148"/>
      <c r="E142" s="93"/>
      <c r="F142" s="93"/>
      <c r="G142" s="93"/>
      <c r="H142" s="88"/>
      <c r="I142" s="32"/>
      <c r="J142" s="32"/>
      <c r="K142" s="32"/>
      <c r="O142" s="90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</row>
    <row r="143" spans="1:27" s="86" customFormat="1" ht="18.75">
      <c r="A143" s="93"/>
      <c r="B143" s="93"/>
      <c r="C143" s="147"/>
      <c r="D143" s="148"/>
      <c r="E143" s="93"/>
      <c r="F143" s="93"/>
      <c r="G143" s="93"/>
      <c r="H143" s="88"/>
      <c r="I143" s="32"/>
      <c r="J143" s="32"/>
      <c r="K143" s="32"/>
      <c r="O143" s="90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</row>
    <row r="144" spans="1:27" s="86" customFormat="1" ht="18.75">
      <c r="A144" s="93"/>
      <c r="B144" s="93"/>
      <c r="C144" s="147"/>
      <c r="D144" s="148"/>
      <c r="E144" s="93"/>
      <c r="F144" s="93"/>
      <c r="G144" s="93"/>
      <c r="H144" s="88"/>
      <c r="I144" s="32"/>
      <c r="J144" s="32"/>
      <c r="K144" s="32"/>
      <c r="O144" s="90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</row>
    <row r="145" spans="1:27" s="86" customFormat="1" ht="18.75">
      <c r="A145" s="93"/>
      <c r="B145" s="93"/>
      <c r="C145" s="147"/>
      <c r="D145" s="148"/>
      <c r="E145" s="93"/>
      <c r="F145" s="93"/>
      <c r="G145" s="93"/>
      <c r="H145" s="88"/>
      <c r="I145" s="32"/>
      <c r="J145" s="32"/>
      <c r="K145" s="32"/>
      <c r="O145" s="90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</row>
    <row r="146" spans="1:27" s="86" customFormat="1" ht="18.75">
      <c r="A146" s="93"/>
      <c r="B146" s="93"/>
      <c r="C146" s="147"/>
      <c r="D146" s="148"/>
      <c r="E146" s="93"/>
      <c r="F146" s="93"/>
      <c r="G146" s="93"/>
      <c r="H146" s="88"/>
      <c r="I146" s="32"/>
      <c r="J146" s="32"/>
      <c r="K146" s="32"/>
      <c r="O146" s="90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</row>
    <row r="147" spans="1:27" s="86" customFormat="1" ht="18.75">
      <c r="A147" s="93"/>
      <c r="B147" s="93"/>
      <c r="C147" s="147"/>
      <c r="D147" s="148"/>
      <c r="E147" s="93"/>
      <c r="F147" s="93"/>
      <c r="G147" s="93"/>
      <c r="H147" s="88"/>
      <c r="I147" s="32"/>
      <c r="J147" s="32"/>
      <c r="K147" s="32"/>
      <c r="O147" s="90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</row>
    <row r="148" spans="1:27" s="86" customFormat="1" ht="18.75">
      <c r="A148" s="93"/>
      <c r="B148" s="93"/>
      <c r="C148" s="147"/>
      <c r="D148" s="148"/>
      <c r="E148" s="93"/>
      <c r="F148" s="93"/>
      <c r="G148" s="93"/>
      <c r="H148" s="88"/>
      <c r="I148" s="32"/>
      <c r="J148" s="32"/>
      <c r="K148" s="32"/>
      <c r="O148" s="90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</row>
    <row r="149" spans="1:27" s="86" customFormat="1" ht="18.75">
      <c r="A149" s="93"/>
      <c r="B149" s="93"/>
      <c r="C149" s="147"/>
      <c r="D149" s="148"/>
      <c r="E149" s="93"/>
      <c r="F149" s="93"/>
      <c r="G149" s="93"/>
      <c r="H149" s="88"/>
      <c r="I149" s="32"/>
      <c r="J149" s="32"/>
      <c r="K149" s="32"/>
      <c r="O149" s="90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</row>
    <row r="150" spans="1:27" s="86" customFormat="1" ht="18.75">
      <c r="A150" s="93"/>
      <c r="B150" s="93"/>
      <c r="C150" s="147"/>
      <c r="D150" s="148"/>
      <c r="E150" s="93"/>
      <c r="F150" s="93"/>
      <c r="G150" s="93"/>
      <c r="H150" s="88"/>
      <c r="I150" s="32"/>
      <c r="J150" s="32"/>
      <c r="K150" s="32"/>
      <c r="O150" s="90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</row>
    <row r="151" spans="1:27" s="86" customFormat="1" ht="18.75">
      <c r="A151" s="93"/>
      <c r="B151" s="93"/>
      <c r="C151" s="147"/>
      <c r="D151" s="148"/>
      <c r="E151" s="93"/>
      <c r="F151" s="93"/>
      <c r="G151" s="93"/>
      <c r="H151" s="88"/>
      <c r="I151" s="32"/>
      <c r="J151" s="32"/>
      <c r="K151" s="32"/>
      <c r="O151" s="90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</row>
    <row r="152" spans="1:27" s="86" customFormat="1" ht="18.75">
      <c r="A152" s="93"/>
      <c r="B152" s="93"/>
      <c r="C152" s="147"/>
      <c r="D152" s="148"/>
      <c r="E152" s="93"/>
      <c r="F152" s="93"/>
      <c r="G152" s="93"/>
      <c r="H152" s="88"/>
      <c r="I152" s="32"/>
      <c r="J152" s="32"/>
      <c r="K152" s="32"/>
      <c r="O152" s="90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</row>
    <row r="153" spans="1:27" s="86" customFormat="1" ht="18.75">
      <c r="A153" s="93"/>
      <c r="B153" s="93"/>
      <c r="C153" s="147"/>
      <c r="D153" s="148"/>
      <c r="E153" s="93"/>
      <c r="F153" s="93"/>
      <c r="G153" s="93"/>
      <c r="H153" s="88"/>
      <c r="I153" s="32"/>
      <c r="J153" s="32"/>
      <c r="K153" s="32"/>
      <c r="O153" s="90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</row>
    <row r="154" spans="1:27" s="86" customFormat="1" ht="18.75">
      <c r="A154" s="93"/>
      <c r="B154" s="93"/>
      <c r="C154" s="147"/>
      <c r="D154" s="148"/>
      <c r="E154" s="93"/>
      <c r="F154" s="93"/>
      <c r="G154" s="93"/>
      <c r="H154" s="88"/>
      <c r="I154" s="32"/>
      <c r="J154" s="32"/>
      <c r="K154" s="32"/>
      <c r="O154" s="90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</row>
    <row r="155" spans="1:27" s="86" customFormat="1" ht="18.75">
      <c r="A155" s="93"/>
      <c r="B155" s="93"/>
      <c r="C155" s="147"/>
      <c r="D155" s="148"/>
      <c r="E155" s="93"/>
      <c r="F155" s="93"/>
      <c r="G155" s="93"/>
      <c r="H155" s="88"/>
      <c r="I155" s="32"/>
      <c r="J155" s="32"/>
      <c r="K155" s="32"/>
      <c r="O155" s="90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</row>
    <row r="156" spans="1:27" s="86" customFormat="1" ht="18.75">
      <c r="A156" s="93"/>
      <c r="B156" s="93"/>
      <c r="C156" s="147"/>
      <c r="D156" s="148"/>
      <c r="E156" s="93"/>
      <c r="F156" s="93"/>
      <c r="G156" s="93"/>
      <c r="H156" s="88"/>
      <c r="I156" s="32"/>
      <c r="J156" s="32"/>
      <c r="K156" s="32"/>
      <c r="O156" s="90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</row>
    <row r="157" spans="1:27" s="86" customFormat="1" ht="18.75">
      <c r="A157" s="93"/>
      <c r="B157" s="93"/>
      <c r="C157" s="147"/>
      <c r="D157" s="148"/>
      <c r="E157" s="93"/>
      <c r="F157" s="93"/>
      <c r="G157" s="93"/>
      <c r="H157" s="88"/>
      <c r="I157" s="32"/>
      <c r="J157" s="32"/>
      <c r="K157" s="32"/>
      <c r="O157" s="90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</row>
    <row r="158" spans="1:27" s="86" customFormat="1" ht="18.75">
      <c r="A158" s="93"/>
      <c r="B158" s="93"/>
      <c r="C158" s="147"/>
      <c r="D158" s="148"/>
      <c r="E158" s="93"/>
      <c r="F158" s="93"/>
      <c r="G158" s="93"/>
      <c r="H158" s="88"/>
      <c r="I158" s="32"/>
      <c r="J158" s="32"/>
      <c r="K158" s="32"/>
      <c r="O158" s="90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</row>
    <row r="159" spans="1:27" s="86" customFormat="1" ht="18.75">
      <c r="A159" s="93"/>
      <c r="B159" s="93"/>
      <c r="C159" s="147"/>
      <c r="D159" s="148"/>
      <c r="E159" s="93"/>
      <c r="F159" s="93"/>
      <c r="G159" s="93"/>
      <c r="H159" s="88"/>
      <c r="I159" s="32"/>
      <c r="J159" s="32"/>
      <c r="K159" s="32"/>
      <c r="O159" s="90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</row>
    <row r="160" spans="1:27" s="86" customFormat="1" ht="18.75">
      <c r="A160" s="93"/>
      <c r="B160" s="93"/>
      <c r="C160" s="147"/>
      <c r="D160" s="148"/>
      <c r="E160" s="93"/>
      <c r="F160" s="93"/>
      <c r="G160" s="93"/>
      <c r="H160" s="88"/>
      <c r="I160" s="32"/>
      <c r="J160" s="32"/>
      <c r="K160" s="32"/>
      <c r="O160" s="90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</row>
    <row r="161" spans="1:27" s="86" customFormat="1" ht="18.75">
      <c r="A161" s="93"/>
      <c r="B161" s="93"/>
      <c r="C161" s="147"/>
      <c r="D161" s="148"/>
      <c r="E161" s="93"/>
      <c r="F161" s="93"/>
      <c r="G161" s="93"/>
      <c r="H161" s="88"/>
      <c r="I161" s="32"/>
      <c r="J161" s="32"/>
      <c r="K161" s="32"/>
      <c r="O161" s="90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</row>
    <row r="162" spans="1:27" s="86" customFormat="1" ht="18.75">
      <c r="A162" s="93"/>
      <c r="B162" s="93"/>
      <c r="C162" s="147"/>
      <c r="D162" s="148"/>
      <c r="E162" s="93"/>
      <c r="F162" s="93"/>
      <c r="G162" s="93"/>
      <c r="H162" s="88"/>
      <c r="I162" s="32"/>
      <c r="J162" s="32"/>
      <c r="K162" s="32"/>
      <c r="O162" s="90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</row>
    <row r="163" spans="1:27" s="86" customFormat="1" ht="18.75">
      <c r="A163" s="93"/>
      <c r="B163" s="93"/>
      <c r="C163" s="147"/>
      <c r="D163" s="148"/>
      <c r="E163" s="93"/>
      <c r="F163" s="93"/>
      <c r="G163" s="93"/>
      <c r="H163" s="88"/>
      <c r="I163" s="32"/>
      <c r="J163" s="32"/>
      <c r="K163" s="32"/>
      <c r="O163" s="90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</row>
    <row r="164" spans="1:27" s="86" customFormat="1" ht="18.75">
      <c r="A164" s="93"/>
      <c r="B164" s="93"/>
      <c r="C164" s="147"/>
      <c r="D164" s="148"/>
      <c r="E164" s="93"/>
      <c r="F164" s="93"/>
      <c r="G164" s="93"/>
      <c r="H164" s="88"/>
      <c r="I164" s="32"/>
      <c r="J164" s="32"/>
      <c r="K164" s="32"/>
      <c r="O164" s="90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</row>
    <row r="165" spans="1:27" s="86" customFormat="1" ht="18.75">
      <c r="A165" s="93"/>
      <c r="B165" s="93"/>
      <c r="C165" s="147"/>
      <c r="D165" s="148"/>
      <c r="E165" s="93"/>
      <c r="F165" s="93"/>
      <c r="G165" s="93"/>
      <c r="H165" s="88"/>
      <c r="I165" s="32"/>
      <c r="J165" s="32"/>
      <c r="K165" s="32"/>
      <c r="O165" s="90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</row>
    <row r="166" spans="1:27" s="86" customFormat="1" ht="18.75">
      <c r="A166" s="93"/>
      <c r="B166" s="93"/>
      <c r="C166" s="147"/>
      <c r="D166" s="148"/>
      <c r="E166" s="93"/>
      <c r="F166" s="93"/>
      <c r="G166" s="93"/>
      <c r="H166" s="88"/>
      <c r="I166" s="32"/>
      <c r="J166" s="32"/>
      <c r="K166" s="32"/>
      <c r="O166" s="90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</row>
    <row r="167" spans="1:27" s="86" customFormat="1" ht="18.75">
      <c r="A167" s="93"/>
      <c r="B167" s="93"/>
      <c r="C167" s="147"/>
      <c r="D167" s="148"/>
      <c r="E167" s="93"/>
      <c r="F167" s="93"/>
      <c r="G167" s="93"/>
      <c r="H167" s="88"/>
      <c r="I167" s="32"/>
      <c r="J167" s="32"/>
      <c r="K167" s="32"/>
      <c r="O167" s="90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</row>
    <row r="168" spans="1:27" s="86" customFormat="1" ht="18.75">
      <c r="A168" s="93"/>
      <c r="B168" s="93"/>
      <c r="C168" s="147"/>
      <c r="D168" s="148"/>
      <c r="E168" s="93"/>
      <c r="F168" s="93"/>
      <c r="G168" s="93"/>
      <c r="H168" s="88"/>
      <c r="I168" s="32"/>
      <c r="J168" s="32"/>
      <c r="K168" s="32"/>
      <c r="O168" s="90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</row>
    <row r="169" spans="1:27" s="86" customFormat="1" ht="18.75">
      <c r="A169" s="93"/>
      <c r="B169" s="93"/>
      <c r="C169" s="147"/>
      <c r="D169" s="148"/>
      <c r="E169" s="93"/>
      <c r="F169" s="93"/>
      <c r="G169" s="93"/>
      <c r="H169" s="88"/>
      <c r="I169" s="32"/>
      <c r="J169" s="32"/>
      <c r="K169" s="32"/>
      <c r="O169" s="90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</row>
    <row r="170" spans="1:27" s="86" customFormat="1" ht="18.75">
      <c r="A170" s="93"/>
      <c r="B170" s="93"/>
      <c r="C170" s="147"/>
      <c r="D170" s="148"/>
      <c r="E170" s="93"/>
      <c r="F170" s="93"/>
      <c r="G170" s="93"/>
      <c r="H170" s="88"/>
      <c r="I170" s="32"/>
      <c r="J170" s="32"/>
      <c r="K170" s="32"/>
      <c r="O170" s="90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</row>
    <row r="171" spans="1:27" s="86" customFormat="1" ht="18.75">
      <c r="A171" s="93"/>
      <c r="B171" s="93"/>
      <c r="C171" s="147"/>
      <c r="D171" s="148"/>
      <c r="E171" s="93"/>
      <c r="F171" s="93"/>
      <c r="G171" s="93"/>
      <c r="H171" s="88"/>
      <c r="I171" s="32"/>
      <c r="J171" s="32"/>
      <c r="K171" s="32"/>
      <c r="O171" s="90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</row>
    <row r="172" spans="1:27" s="86" customFormat="1" ht="18.75">
      <c r="A172" s="93"/>
      <c r="B172" s="93"/>
      <c r="C172" s="147"/>
      <c r="D172" s="148"/>
      <c r="E172" s="93"/>
      <c r="F172" s="93"/>
      <c r="G172" s="93"/>
      <c r="H172" s="88"/>
      <c r="I172" s="32"/>
      <c r="J172" s="32"/>
      <c r="K172" s="32"/>
      <c r="O172" s="90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</row>
    <row r="173" spans="1:27" s="86" customFormat="1" ht="18.75">
      <c r="A173" s="93"/>
      <c r="B173" s="93"/>
      <c r="C173" s="147"/>
      <c r="D173" s="148"/>
      <c r="E173" s="93"/>
      <c r="F173" s="93"/>
      <c r="G173" s="93"/>
      <c r="H173" s="88"/>
      <c r="I173" s="32"/>
      <c r="J173" s="32"/>
      <c r="K173" s="32"/>
      <c r="O173" s="90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</row>
    <row r="174" spans="1:27" s="86" customFormat="1" ht="18.75">
      <c r="A174" s="93"/>
      <c r="B174" s="93"/>
      <c r="C174" s="147"/>
      <c r="D174" s="148"/>
      <c r="E174" s="93"/>
      <c r="F174" s="93"/>
      <c r="G174" s="93"/>
      <c r="H174" s="88"/>
      <c r="I174" s="32"/>
      <c r="J174" s="32"/>
      <c r="K174" s="32"/>
      <c r="O174" s="90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</row>
    <row r="175" spans="1:27" s="86" customFormat="1" ht="18.75">
      <c r="A175" s="93"/>
      <c r="B175" s="93"/>
      <c r="C175" s="147"/>
      <c r="D175" s="148"/>
      <c r="E175" s="93"/>
      <c r="F175" s="93"/>
      <c r="G175" s="93"/>
      <c r="H175" s="88"/>
      <c r="I175" s="32"/>
      <c r="J175" s="32"/>
      <c r="K175" s="32"/>
      <c r="O175" s="90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</row>
    <row r="176" spans="1:27" s="86" customFormat="1" ht="18.75">
      <c r="A176" s="93"/>
      <c r="B176" s="93"/>
      <c r="C176" s="147"/>
      <c r="D176" s="148"/>
      <c r="E176" s="93"/>
      <c r="F176" s="93"/>
      <c r="G176" s="93"/>
      <c r="H176" s="88"/>
      <c r="I176" s="32"/>
      <c r="J176" s="32"/>
      <c r="K176" s="32"/>
      <c r="O176" s="90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</row>
    <row r="177" spans="1:27" s="86" customFormat="1" ht="18.75">
      <c r="A177" s="93"/>
      <c r="B177" s="93"/>
      <c r="C177" s="147"/>
      <c r="D177" s="148"/>
      <c r="E177" s="93"/>
      <c r="F177" s="93"/>
      <c r="G177" s="93"/>
      <c r="H177" s="88"/>
      <c r="I177" s="32"/>
      <c r="J177" s="32"/>
      <c r="K177" s="32"/>
      <c r="O177" s="90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</row>
    <row r="178" spans="1:27" s="86" customFormat="1" ht="18.75">
      <c r="A178" s="93"/>
      <c r="B178" s="93"/>
      <c r="C178" s="147"/>
      <c r="D178" s="148"/>
      <c r="E178" s="93"/>
      <c r="F178" s="93"/>
      <c r="G178" s="93"/>
      <c r="H178" s="88"/>
      <c r="I178" s="32"/>
      <c r="J178" s="32"/>
      <c r="K178" s="32"/>
      <c r="O178" s="90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</row>
    <row r="179" spans="1:27" s="86" customFormat="1" ht="18.75">
      <c r="A179" s="93"/>
      <c r="B179" s="93"/>
      <c r="C179" s="147"/>
      <c r="D179" s="148"/>
      <c r="E179" s="93"/>
      <c r="F179" s="93"/>
      <c r="G179" s="93"/>
      <c r="H179" s="88"/>
      <c r="I179" s="32"/>
      <c r="J179" s="32"/>
      <c r="K179" s="32"/>
      <c r="O179" s="90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</row>
    <row r="180" spans="1:27" s="86" customFormat="1" ht="18.75">
      <c r="A180" s="93"/>
      <c r="B180" s="93"/>
      <c r="C180" s="147"/>
      <c r="D180" s="148"/>
      <c r="E180" s="93"/>
      <c r="F180" s="93"/>
      <c r="G180" s="93"/>
      <c r="H180" s="88"/>
      <c r="I180" s="32"/>
      <c r="J180" s="32"/>
      <c r="K180" s="32"/>
      <c r="O180" s="90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</row>
    <row r="181" spans="1:27" s="86" customFormat="1" ht="18.75">
      <c r="A181" s="93"/>
      <c r="B181" s="93"/>
      <c r="C181" s="147"/>
      <c r="D181" s="148"/>
      <c r="E181" s="93"/>
      <c r="F181" s="93"/>
      <c r="G181" s="93"/>
      <c r="H181" s="88"/>
      <c r="I181" s="32"/>
      <c r="J181" s="32"/>
      <c r="K181" s="32"/>
      <c r="O181" s="90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</row>
    <row r="182" spans="1:27" s="86" customFormat="1" ht="18.75">
      <c r="A182" s="93"/>
      <c r="B182" s="93"/>
      <c r="C182" s="147"/>
      <c r="D182" s="148"/>
      <c r="E182" s="93"/>
      <c r="F182" s="93"/>
      <c r="G182" s="93"/>
      <c r="H182" s="88"/>
      <c r="I182" s="32"/>
      <c r="J182" s="32"/>
      <c r="K182" s="32"/>
      <c r="O182" s="90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</row>
    <row r="183" spans="1:27" s="86" customFormat="1" ht="18.75">
      <c r="A183" s="93"/>
      <c r="B183" s="93"/>
      <c r="C183" s="147"/>
      <c r="D183" s="148"/>
      <c r="E183" s="93"/>
      <c r="F183" s="93"/>
      <c r="G183" s="93"/>
      <c r="H183" s="88"/>
      <c r="I183" s="32"/>
      <c r="J183" s="32"/>
      <c r="K183" s="32"/>
      <c r="O183" s="90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</row>
    <row r="184" spans="1:27" s="86" customFormat="1" ht="18.75">
      <c r="A184" s="93"/>
      <c r="B184" s="93"/>
      <c r="C184" s="147"/>
      <c r="D184" s="148"/>
      <c r="E184" s="93"/>
      <c r="F184" s="93"/>
      <c r="G184" s="93"/>
      <c r="H184" s="88"/>
      <c r="I184" s="32"/>
      <c r="J184" s="32"/>
      <c r="K184" s="32"/>
      <c r="O184" s="90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</row>
    <row r="185" spans="1:27" s="86" customFormat="1" ht="18.75">
      <c r="A185" s="93"/>
      <c r="B185" s="93"/>
      <c r="C185" s="147"/>
      <c r="D185" s="148"/>
      <c r="E185" s="93"/>
      <c r="F185" s="93"/>
      <c r="G185" s="93"/>
      <c r="H185" s="88"/>
      <c r="I185" s="32"/>
      <c r="J185" s="32"/>
      <c r="K185" s="32"/>
      <c r="O185" s="90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</row>
    <row r="186" spans="1:27" s="86" customFormat="1" ht="18.75">
      <c r="A186" s="93"/>
      <c r="B186" s="93"/>
      <c r="C186" s="147"/>
      <c r="D186" s="148"/>
      <c r="E186" s="93"/>
      <c r="F186" s="93"/>
      <c r="G186" s="93"/>
      <c r="H186" s="88"/>
      <c r="I186" s="32"/>
      <c r="J186" s="32"/>
      <c r="K186" s="32"/>
      <c r="O186" s="90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</row>
    <row r="187" spans="1:27" s="86" customFormat="1" ht="18.75">
      <c r="A187" s="93"/>
      <c r="B187" s="93"/>
      <c r="C187" s="147"/>
      <c r="D187" s="148"/>
      <c r="E187" s="93"/>
      <c r="F187" s="93"/>
      <c r="G187" s="93"/>
      <c r="H187" s="88"/>
      <c r="I187" s="32"/>
      <c r="J187" s="32"/>
      <c r="K187" s="32"/>
      <c r="O187" s="90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</row>
    <row r="188" spans="1:27" s="86" customFormat="1" ht="18.75">
      <c r="A188" s="93"/>
      <c r="B188" s="93"/>
      <c r="C188" s="147"/>
      <c r="D188" s="148"/>
      <c r="E188" s="93"/>
      <c r="F188" s="93"/>
      <c r="G188" s="93"/>
      <c r="H188" s="88"/>
      <c r="I188" s="32"/>
      <c r="J188" s="32"/>
      <c r="K188" s="32"/>
      <c r="O188" s="90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</row>
    <row r="189" spans="1:27" s="86" customFormat="1" ht="18.75">
      <c r="A189" s="93"/>
      <c r="B189" s="93"/>
      <c r="C189" s="147"/>
      <c r="D189" s="148"/>
      <c r="E189" s="93"/>
      <c r="F189" s="93"/>
      <c r="G189" s="93"/>
      <c r="H189" s="88"/>
      <c r="I189" s="32"/>
      <c r="J189" s="32"/>
      <c r="K189" s="32"/>
      <c r="O189" s="90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</row>
    <row r="190" spans="1:27" s="86" customFormat="1" ht="18.75">
      <c r="A190" s="93"/>
      <c r="B190" s="93"/>
      <c r="C190" s="147"/>
      <c r="D190" s="148"/>
      <c r="E190" s="93"/>
      <c r="F190" s="93"/>
      <c r="G190" s="93"/>
      <c r="H190" s="88"/>
      <c r="I190" s="32"/>
      <c r="J190" s="32"/>
      <c r="K190" s="32"/>
      <c r="O190" s="90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</row>
    <row r="191" spans="1:27" s="86" customFormat="1" ht="18.75">
      <c r="A191" s="93"/>
      <c r="B191" s="93"/>
      <c r="C191" s="147"/>
      <c r="D191" s="148"/>
      <c r="E191" s="93"/>
      <c r="F191" s="93"/>
      <c r="G191" s="93"/>
      <c r="H191" s="88"/>
      <c r="I191" s="32"/>
      <c r="J191" s="32"/>
      <c r="K191" s="32"/>
      <c r="O191" s="90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</row>
    <row r="192" spans="1:27" s="86" customFormat="1" ht="18.75">
      <c r="A192" s="93"/>
      <c r="B192" s="93"/>
      <c r="C192" s="147"/>
      <c r="D192" s="148"/>
      <c r="E192" s="93"/>
      <c r="F192" s="93"/>
      <c r="G192" s="93"/>
      <c r="H192" s="88"/>
      <c r="I192" s="32"/>
      <c r="J192" s="32"/>
      <c r="K192" s="32"/>
      <c r="O192" s="90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</row>
    <row r="193" spans="1:27" s="86" customFormat="1" ht="18.75">
      <c r="A193" s="93"/>
      <c r="B193" s="93"/>
      <c r="C193" s="147"/>
      <c r="D193" s="148"/>
      <c r="E193" s="93"/>
      <c r="F193" s="93"/>
      <c r="G193" s="93"/>
      <c r="H193" s="88"/>
      <c r="I193" s="32"/>
      <c r="J193" s="32"/>
      <c r="K193" s="32"/>
      <c r="O193" s="90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</row>
    <row r="194" spans="1:27" s="86" customFormat="1" ht="18.75">
      <c r="A194" s="93"/>
      <c r="B194" s="93"/>
      <c r="C194" s="147"/>
      <c r="D194" s="148"/>
      <c r="E194" s="93"/>
      <c r="F194" s="93"/>
      <c r="G194" s="93"/>
      <c r="H194" s="88"/>
      <c r="I194" s="32"/>
      <c r="J194" s="32"/>
      <c r="K194" s="32"/>
      <c r="O194" s="90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</row>
    <row r="195" spans="1:27" s="86" customFormat="1" ht="18.75">
      <c r="A195" s="93"/>
      <c r="B195" s="93"/>
      <c r="C195" s="147"/>
      <c r="D195" s="148"/>
      <c r="E195" s="93"/>
      <c r="F195" s="93"/>
      <c r="G195" s="93"/>
      <c r="H195" s="88"/>
      <c r="I195" s="32"/>
      <c r="J195" s="32"/>
      <c r="K195" s="32"/>
      <c r="O195" s="90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</row>
    <row r="196" spans="1:27" s="86" customFormat="1" ht="18.75">
      <c r="A196" s="33"/>
      <c r="B196" s="33"/>
      <c r="C196" s="132"/>
      <c r="D196" s="133"/>
      <c r="E196" s="127"/>
      <c r="F196" s="33"/>
      <c r="G196" s="101"/>
      <c r="H196" s="88"/>
      <c r="I196" s="32"/>
      <c r="J196" s="32"/>
      <c r="K196" s="32"/>
      <c r="O196" s="90" t="s">
        <v>74</v>
      </c>
      <c r="P196" s="66">
        <f t="shared" ref="P196:AA196" si="4">COUNTIFS($E:$E,$O$196,$D:$D,P$2)</f>
        <v>0</v>
      </c>
      <c r="Q196" s="66">
        <f t="shared" si="4"/>
        <v>0</v>
      </c>
      <c r="R196" s="66">
        <f t="shared" si="4"/>
        <v>0</v>
      </c>
      <c r="S196" s="66">
        <f t="shared" si="4"/>
        <v>0</v>
      </c>
      <c r="T196" s="66">
        <f t="shared" si="4"/>
        <v>0</v>
      </c>
      <c r="U196" s="66">
        <f t="shared" si="4"/>
        <v>0</v>
      </c>
      <c r="V196" s="66">
        <f t="shared" si="4"/>
        <v>0</v>
      </c>
      <c r="W196" s="66">
        <f t="shared" si="4"/>
        <v>0</v>
      </c>
      <c r="X196" s="66">
        <f t="shared" si="4"/>
        <v>0</v>
      </c>
      <c r="Y196" s="66">
        <f t="shared" si="4"/>
        <v>0</v>
      </c>
      <c r="Z196" s="66">
        <f t="shared" si="4"/>
        <v>0</v>
      </c>
      <c r="AA196" s="66">
        <f t="shared" si="4"/>
        <v>0</v>
      </c>
    </row>
    <row r="197" spans="1:27" s="86" customFormat="1" ht="18.75">
      <c r="A197" s="33"/>
      <c r="B197" s="32"/>
      <c r="C197" s="132"/>
      <c r="D197" s="113"/>
      <c r="E197" s="56"/>
      <c r="F197" s="32"/>
      <c r="G197" s="58"/>
      <c r="H197" s="88"/>
      <c r="I197" s="32"/>
      <c r="J197" s="32"/>
      <c r="K197" s="32"/>
      <c r="O197" s="87" t="s">
        <v>50</v>
      </c>
      <c r="P197" s="66">
        <f t="shared" ref="P197:AA197" si="5">COUNTIFS($E:$E,$O$197,$D:$D,P$2)</f>
        <v>0</v>
      </c>
      <c r="Q197" s="66">
        <f t="shared" si="5"/>
        <v>0</v>
      </c>
      <c r="R197" s="66">
        <f t="shared" si="5"/>
        <v>0</v>
      </c>
      <c r="S197" s="66">
        <f t="shared" si="5"/>
        <v>0</v>
      </c>
      <c r="T197" s="66">
        <f t="shared" si="5"/>
        <v>0</v>
      </c>
      <c r="U197" s="66">
        <f t="shared" si="5"/>
        <v>0</v>
      </c>
      <c r="V197" s="66">
        <f t="shared" si="5"/>
        <v>0</v>
      </c>
      <c r="W197" s="66">
        <f t="shared" si="5"/>
        <v>0</v>
      </c>
      <c r="X197" s="66">
        <f t="shared" si="5"/>
        <v>0</v>
      </c>
      <c r="Y197" s="66">
        <f t="shared" si="5"/>
        <v>0</v>
      </c>
      <c r="Z197" s="66">
        <f t="shared" si="5"/>
        <v>0</v>
      </c>
      <c r="AA197" s="66">
        <f t="shared" si="5"/>
        <v>0</v>
      </c>
    </row>
    <row r="198" spans="1:27" s="86" customFormat="1" ht="18.75">
      <c r="A198" s="32"/>
      <c r="B198" s="33"/>
      <c r="C198" s="132"/>
      <c r="D198" s="32"/>
      <c r="E198" s="33"/>
      <c r="F198" s="32"/>
      <c r="G198" s="32"/>
      <c r="H198" s="88"/>
      <c r="I198" s="32"/>
      <c r="J198" s="32"/>
      <c r="K198" s="32"/>
      <c r="O198" s="87" t="s">
        <v>5</v>
      </c>
      <c r="P198" s="66">
        <f t="shared" ref="P198:AA198" si="6">COUNTIFS($E:$E,$O$198,$D:$D,P$2)</f>
        <v>0</v>
      </c>
      <c r="Q198" s="66">
        <f t="shared" si="6"/>
        <v>0</v>
      </c>
      <c r="R198" s="66">
        <f t="shared" si="6"/>
        <v>0</v>
      </c>
      <c r="S198" s="66">
        <f t="shared" si="6"/>
        <v>0</v>
      </c>
      <c r="T198" s="66">
        <f t="shared" si="6"/>
        <v>0</v>
      </c>
      <c r="U198" s="66">
        <f t="shared" si="6"/>
        <v>0</v>
      </c>
      <c r="V198" s="66">
        <f t="shared" si="6"/>
        <v>0</v>
      </c>
      <c r="W198" s="66">
        <f t="shared" si="6"/>
        <v>0</v>
      </c>
      <c r="X198" s="66">
        <f t="shared" si="6"/>
        <v>0</v>
      </c>
      <c r="Y198" s="66">
        <f t="shared" si="6"/>
        <v>0</v>
      </c>
      <c r="Z198" s="66">
        <f t="shared" si="6"/>
        <v>0</v>
      </c>
      <c r="AA198" s="66">
        <f t="shared" si="6"/>
        <v>0</v>
      </c>
    </row>
    <row r="199" spans="1:27" s="86" customFormat="1" ht="18">
      <c r="A199" s="32"/>
      <c r="B199" s="33"/>
      <c r="C199" s="100"/>
      <c r="D199" s="32"/>
      <c r="E199" s="32"/>
      <c r="F199" s="32"/>
      <c r="G199" s="32"/>
      <c r="H199" s="88"/>
      <c r="I199" s="32"/>
      <c r="J199" s="32"/>
      <c r="K199" s="32"/>
      <c r="O199" s="87" t="s">
        <v>56</v>
      </c>
      <c r="P199" s="66">
        <f t="shared" ref="P199:AA199" si="7">COUNTIFS($E:$E,$O$199,$D:$D,P$2)</f>
        <v>0</v>
      </c>
      <c r="Q199" s="66">
        <f t="shared" si="7"/>
        <v>0</v>
      </c>
      <c r="R199" s="66">
        <f t="shared" si="7"/>
        <v>0</v>
      </c>
      <c r="S199" s="66">
        <f t="shared" si="7"/>
        <v>0</v>
      </c>
      <c r="T199" s="66">
        <f t="shared" si="7"/>
        <v>0</v>
      </c>
      <c r="U199" s="66">
        <f t="shared" si="7"/>
        <v>0</v>
      </c>
      <c r="V199" s="66">
        <f t="shared" si="7"/>
        <v>0</v>
      </c>
      <c r="W199" s="66">
        <f t="shared" si="7"/>
        <v>0</v>
      </c>
      <c r="X199" s="66">
        <f t="shared" si="7"/>
        <v>0</v>
      </c>
      <c r="Y199" s="66">
        <f t="shared" si="7"/>
        <v>0</v>
      </c>
      <c r="Z199" s="66">
        <f t="shared" si="7"/>
        <v>0</v>
      </c>
      <c r="AA199" s="66">
        <f t="shared" si="7"/>
        <v>0</v>
      </c>
    </row>
    <row r="200" spans="1:27" s="86" customFormat="1" ht="18">
      <c r="A200" s="32"/>
      <c r="B200" s="33"/>
      <c r="C200" s="100"/>
      <c r="D200" s="32"/>
      <c r="E200" s="32"/>
      <c r="F200" s="32"/>
      <c r="G200" s="32"/>
      <c r="H200" s="88"/>
      <c r="I200" s="32"/>
      <c r="J200" s="32"/>
      <c r="K200" s="32"/>
      <c r="O200" s="90" t="s">
        <v>60</v>
      </c>
      <c r="P200" s="66">
        <f t="shared" ref="P200:AA200" si="8">COUNTIFS($E:$E,$O$200,$D:$D,P$2)</f>
        <v>0</v>
      </c>
      <c r="Q200" s="66">
        <f t="shared" si="8"/>
        <v>0</v>
      </c>
      <c r="R200" s="66">
        <f t="shared" si="8"/>
        <v>0</v>
      </c>
      <c r="S200" s="66">
        <f t="shared" si="8"/>
        <v>0</v>
      </c>
      <c r="T200" s="66">
        <f t="shared" si="8"/>
        <v>0</v>
      </c>
      <c r="U200" s="66">
        <f t="shared" si="8"/>
        <v>0</v>
      </c>
      <c r="V200" s="66">
        <f t="shared" si="8"/>
        <v>0</v>
      </c>
      <c r="W200" s="66">
        <f t="shared" si="8"/>
        <v>0</v>
      </c>
      <c r="X200" s="66">
        <f t="shared" si="8"/>
        <v>0</v>
      </c>
      <c r="Y200" s="66">
        <f t="shared" si="8"/>
        <v>0</v>
      </c>
      <c r="Z200" s="66">
        <f t="shared" si="8"/>
        <v>0</v>
      </c>
      <c r="AA200" s="66">
        <f t="shared" si="8"/>
        <v>0</v>
      </c>
    </row>
    <row r="201" spans="1:27" s="86" customFormat="1" ht="18">
      <c r="A201" s="32"/>
      <c r="B201" s="33"/>
      <c r="C201" s="100"/>
      <c r="D201" s="32"/>
      <c r="E201" s="32"/>
      <c r="F201" s="32"/>
      <c r="G201" s="32"/>
      <c r="H201" s="88"/>
      <c r="I201" s="32"/>
      <c r="J201" s="32"/>
      <c r="K201" s="32"/>
      <c r="O201" s="87" t="s">
        <v>59</v>
      </c>
      <c r="P201" s="67">
        <f t="shared" ref="P201:AA201" si="9">SUM(P4:P200)</f>
        <v>0</v>
      </c>
      <c r="Q201" s="67">
        <f t="shared" si="9"/>
        <v>0</v>
      </c>
      <c r="R201" s="67">
        <f t="shared" si="9"/>
        <v>0</v>
      </c>
      <c r="S201" s="67">
        <f t="shared" si="9"/>
        <v>0</v>
      </c>
      <c r="T201" s="67">
        <f t="shared" si="9"/>
        <v>0</v>
      </c>
      <c r="U201" s="67">
        <f t="shared" si="9"/>
        <v>0</v>
      </c>
      <c r="V201" s="67">
        <f t="shared" si="9"/>
        <v>0</v>
      </c>
      <c r="W201" s="67">
        <f t="shared" si="9"/>
        <v>0</v>
      </c>
      <c r="X201" s="67">
        <f t="shared" si="9"/>
        <v>0</v>
      </c>
      <c r="Y201" s="67">
        <f t="shared" si="9"/>
        <v>0</v>
      </c>
      <c r="Z201" s="67">
        <f t="shared" si="9"/>
        <v>0</v>
      </c>
      <c r="AA201" s="67">
        <f t="shared" si="9"/>
        <v>0</v>
      </c>
    </row>
    <row r="202" spans="1:27" s="86" customFormat="1" ht="17.25">
      <c r="A202" s="32"/>
      <c r="B202" s="33"/>
      <c r="C202" s="100"/>
      <c r="D202" s="32"/>
      <c r="E202" s="32"/>
      <c r="F202" s="32"/>
      <c r="G202" s="32"/>
      <c r="H202" s="88"/>
      <c r="I202" s="32"/>
      <c r="J202" s="32"/>
      <c r="K202" s="32"/>
    </row>
    <row r="203" spans="1:27" s="86" customFormat="1" ht="18">
      <c r="A203" s="32"/>
      <c r="B203" s="33"/>
      <c r="C203" s="100"/>
      <c r="D203" s="32"/>
      <c r="E203" s="32"/>
      <c r="F203" s="32"/>
      <c r="G203" s="32"/>
      <c r="H203" s="88"/>
      <c r="I203" s="32"/>
      <c r="J203" s="32"/>
      <c r="K203" s="32"/>
      <c r="O203" s="105" t="s">
        <v>61</v>
      </c>
      <c r="P203" s="66">
        <f>COUNTIFS($E:$E,$O$4,$D:$D,P$2)</f>
        <v>0</v>
      </c>
      <c r="Q203" s="66">
        <f>COUNTIFS($E:$E,$O$5,$D:$D,P$2)</f>
        <v>0</v>
      </c>
      <c r="R203" s="66">
        <f>COUNTIFS($E:$E,$O$6,$D:$D,P$2)</f>
        <v>0</v>
      </c>
      <c r="S203" s="66">
        <f>COUNTIFS($E:$E,$O$7,$D:$D,P$2)</f>
        <v>0</v>
      </c>
      <c r="T203" s="66">
        <f>COUNTIFS($E:$E,$O$198,$D:$D,P$2)</f>
        <v>0</v>
      </c>
      <c r="U203" s="66">
        <f>COUNTIFS($E:$E,$O$196,$D:$D,P$2)</f>
        <v>0</v>
      </c>
      <c r="V203" s="66">
        <f>COUNTIFS($E:$E,$O$197,$D:$D,P$2)</f>
        <v>0</v>
      </c>
      <c r="W203" s="66">
        <f>COUNTIFS($E:$E,#REF!,$D:$D,P$2)</f>
        <v>0</v>
      </c>
      <c r="X203" s="66">
        <f>COUNTIFS($E:$E,$O$199,$D:$D,P$2)</f>
        <v>0</v>
      </c>
      <c r="Y203" s="66">
        <f>COUNTIFS($E:$E,$O$200,$D:$D,P$2)</f>
        <v>0</v>
      </c>
      <c r="Z203" s="67">
        <f t="shared" ref="Z203:Z214" si="10">SUM(P203:Y203)</f>
        <v>0</v>
      </c>
    </row>
    <row r="204" spans="1:27" s="86" customFormat="1" ht="18">
      <c r="A204" s="32"/>
      <c r="B204" s="33"/>
      <c r="C204" s="100"/>
      <c r="D204" s="32"/>
      <c r="E204" s="32"/>
      <c r="F204" s="32"/>
      <c r="G204" s="32"/>
      <c r="H204" s="88"/>
      <c r="I204" s="32"/>
      <c r="J204" s="32"/>
      <c r="K204" s="32"/>
      <c r="O204" s="105" t="s">
        <v>62</v>
      </c>
      <c r="P204" s="66">
        <f>COUNTIFS($E:$E,$O$4,$D:$D,Q$2)</f>
        <v>0</v>
      </c>
      <c r="Q204" s="66">
        <f>COUNTIFS($E:$E,$O$5,$D:$D,Q$2)</f>
        <v>0</v>
      </c>
      <c r="R204" s="66">
        <f>COUNTIFS($E:$E,$O$6,$D:$D,Q$2)</f>
        <v>0</v>
      </c>
      <c r="S204" s="66">
        <f>COUNTIFS($E:$E,$O$7,$D:$D,Q$2)</f>
        <v>0</v>
      </c>
      <c r="T204" s="66">
        <f>COUNTIFS($E:$E,$O$198,$D:$D,Q$2)</f>
        <v>0</v>
      </c>
      <c r="U204" s="66">
        <f>COUNTIFS($E:$E,$O$196,$D:$D,Q$2)</f>
        <v>0</v>
      </c>
      <c r="V204" s="66">
        <f>COUNTIFS($E:$E,$O$197,$D:$D,Q$2)</f>
        <v>0</v>
      </c>
      <c r="W204" s="66">
        <f>COUNTIFS($E:$E,#REF!,$D:$D,Q$2)</f>
        <v>0</v>
      </c>
      <c r="X204" s="66">
        <f>COUNTIFS($E:$E,$O$199,$D:$D,Q$2)</f>
        <v>0</v>
      </c>
      <c r="Y204" s="66">
        <f>COUNTIFS($E:$E,$O$200,$D:$D,Q$2)</f>
        <v>0</v>
      </c>
      <c r="Z204" s="67">
        <f t="shared" si="10"/>
        <v>0</v>
      </c>
    </row>
    <row r="205" spans="1:27" s="86" customFormat="1" ht="18">
      <c r="A205" s="32"/>
      <c r="B205" s="33"/>
      <c r="C205" s="100"/>
      <c r="D205" s="32"/>
      <c r="E205" s="32"/>
      <c r="F205" s="32"/>
      <c r="G205" s="32"/>
      <c r="H205" s="88"/>
      <c r="I205" s="32"/>
      <c r="J205" s="32"/>
      <c r="K205" s="32"/>
      <c r="O205" s="105" t="s">
        <v>63</v>
      </c>
      <c r="P205" s="66">
        <f>COUNTIFS($E:$E,$O$4,$D:$D,R$2)</f>
        <v>0</v>
      </c>
      <c r="Q205" s="66">
        <f>COUNTIFS($E:$E,$O$5,$D:$D,R$2)</f>
        <v>0</v>
      </c>
      <c r="R205" s="66">
        <f>COUNTIFS($E:$E,$O$6,$D:$D,R$2)</f>
        <v>0</v>
      </c>
      <c r="S205" s="66">
        <f>COUNTIFS($E:$E,$O$7,$D:$D,R$2)</f>
        <v>0</v>
      </c>
      <c r="T205" s="66">
        <f>COUNTIFS($E:$E,$O$198,$D:$D,R$2)</f>
        <v>0</v>
      </c>
      <c r="U205" s="66">
        <f>COUNTIFS($E:$E,$O$196,$D:$D,R$2)</f>
        <v>0</v>
      </c>
      <c r="V205" s="66">
        <f>COUNTIFS($E:$E,$O$197,$D:$D,R$2)</f>
        <v>0</v>
      </c>
      <c r="W205" s="66">
        <f>COUNTIFS($E:$E,#REF!,$D:$D,R$2)</f>
        <v>0</v>
      </c>
      <c r="X205" s="66">
        <f>COUNTIFS($E:$E,$O$199,$D:$D,R$2)</f>
        <v>0</v>
      </c>
      <c r="Y205" s="66">
        <f>COUNTIFS($E:$E,$O$200,$D:$D,R$2)</f>
        <v>0</v>
      </c>
      <c r="Z205" s="67">
        <f t="shared" si="10"/>
        <v>0</v>
      </c>
    </row>
    <row r="206" spans="1:27" s="86" customFormat="1" ht="18">
      <c r="A206" s="32"/>
      <c r="B206" s="33"/>
      <c r="C206" s="100"/>
      <c r="D206" s="32"/>
      <c r="E206" s="32"/>
      <c r="F206" s="32"/>
      <c r="G206" s="32"/>
      <c r="H206" s="88"/>
      <c r="I206" s="32"/>
      <c r="J206" s="32"/>
      <c r="K206" s="32"/>
      <c r="O206" s="105" t="s">
        <v>64</v>
      </c>
      <c r="P206" s="66">
        <f>COUNTIFS($E:$E,$O$4,$D:$D,S$2)</f>
        <v>0</v>
      </c>
      <c r="Q206" s="66">
        <f>COUNTIFS($E:$E,$O$5,$D:$D,S$2)</f>
        <v>0</v>
      </c>
      <c r="R206" s="66">
        <f>COUNTIFS($E:$E,$O$6,$D:$D,S$2)</f>
        <v>0</v>
      </c>
      <c r="S206" s="66">
        <f>COUNTIFS($E:$E,$O$7,$D:$D,S$2)</f>
        <v>0</v>
      </c>
      <c r="T206" s="66">
        <f>COUNTIFS($E:$E,$O$198,$D:$D,S$2)</f>
        <v>0</v>
      </c>
      <c r="U206" s="66">
        <f>COUNTIFS($E:$E,$O$196,$D:$D,S$2)</f>
        <v>0</v>
      </c>
      <c r="V206" s="66">
        <f>COUNTIFS($E:$E,$O$197,$D:$D,S$2)</f>
        <v>0</v>
      </c>
      <c r="W206" s="66">
        <f>COUNTIFS($E:$E,#REF!,$D:$D,S$2)</f>
        <v>0</v>
      </c>
      <c r="X206" s="66">
        <f>COUNTIFS($E:$E,$O$199,$D:$D,S$2)</f>
        <v>0</v>
      </c>
      <c r="Y206" s="66">
        <f>COUNTIFS($E:$E,$O$200,$D:$D,S$2)</f>
        <v>0</v>
      </c>
      <c r="Z206" s="67">
        <f t="shared" si="10"/>
        <v>0</v>
      </c>
    </row>
    <row r="207" spans="1:27" s="86" customFormat="1" ht="18">
      <c r="A207" s="32"/>
      <c r="B207" s="33"/>
      <c r="C207" s="100"/>
      <c r="D207" s="32"/>
      <c r="E207" s="32"/>
      <c r="F207" s="32"/>
      <c r="G207" s="32"/>
      <c r="H207" s="88"/>
      <c r="I207" s="32"/>
      <c r="J207" s="32"/>
      <c r="K207" s="32"/>
      <c r="O207" s="105" t="s">
        <v>65</v>
      </c>
      <c r="P207" s="66">
        <f>COUNTIFS($E:$E,$O$4,$D:$D,T$2)</f>
        <v>0</v>
      </c>
      <c r="Q207" s="66">
        <f>COUNTIFS($E:$E,$O$5,$D:$D,T$2)</f>
        <v>0</v>
      </c>
      <c r="R207" s="66">
        <f>COUNTIFS($E:$E,$O$6,$D:$D,T$2)</f>
        <v>0</v>
      </c>
      <c r="S207" s="66">
        <f>COUNTIFS($E:$E,$O$7,$D:$D,T$2)</f>
        <v>0</v>
      </c>
      <c r="T207" s="66">
        <f>COUNTIFS($E:$E,$O$198,$D:$D,T$2)</f>
        <v>0</v>
      </c>
      <c r="U207" s="66">
        <f>COUNTIFS($E:$E,$O$196,$D:$D,T$2)</f>
        <v>0</v>
      </c>
      <c r="V207" s="66">
        <f>COUNTIFS($E:$E,$O$197,$D:$D,T$2)</f>
        <v>0</v>
      </c>
      <c r="W207" s="66">
        <f>COUNTIFS($E:$E,#REF!,$D:$D,T$2)</f>
        <v>0</v>
      </c>
      <c r="X207" s="66">
        <f>COUNTIFS($E:$E,$O$199,$D:$D,T$2)</f>
        <v>0</v>
      </c>
      <c r="Y207" s="66">
        <f>COUNTIFS($E:$E,$O$200,$D:$D,T$2)</f>
        <v>0</v>
      </c>
      <c r="Z207" s="67">
        <f t="shared" si="10"/>
        <v>0</v>
      </c>
    </row>
    <row r="208" spans="1:27" s="86" customFormat="1" ht="18">
      <c r="A208" s="32"/>
      <c r="B208" s="33"/>
      <c r="C208" s="100"/>
      <c r="D208" s="32"/>
      <c r="E208" s="32"/>
      <c r="F208" s="32"/>
      <c r="G208" s="32"/>
      <c r="H208" s="88"/>
      <c r="I208" s="32"/>
      <c r="J208" s="32"/>
      <c r="K208" s="32"/>
      <c r="O208" s="105" t="s">
        <v>66</v>
      </c>
      <c r="P208" s="66">
        <f>COUNTIFS($E:$E,$O$4,$D:$D,U$2)</f>
        <v>0</v>
      </c>
      <c r="Q208" s="66">
        <f>COUNTIFS($E:$E,$O$5,$D:$D,U$2)</f>
        <v>0</v>
      </c>
      <c r="R208" s="66">
        <f>COUNTIFS($E:$E,$O$6,$D:$D,U$2)</f>
        <v>0</v>
      </c>
      <c r="S208" s="66">
        <f>COUNTIFS($E:$E,$O$7,$D:$D,U$2)</f>
        <v>0</v>
      </c>
      <c r="T208" s="66">
        <f>COUNTIFS($E:$E,$O$198,$D:$D,U$2)</f>
        <v>0</v>
      </c>
      <c r="U208" s="66">
        <f>COUNTIFS($E:$E,$O$196,$D:$D,U$2)</f>
        <v>0</v>
      </c>
      <c r="V208" s="66">
        <f>COUNTIFS($E:$E,$O$197,$D:$D,U$2)</f>
        <v>0</v>
      </c>
      <c r="W208" s="66">
        <f>COUNTIFS($E:$E,#REF!,$D:$D,U$2)</f>
        <v>0</v>
      </c>
      <c r="X208" s="66">
        <f>COUNTIFS($E:$E,$O$199,$D:$D,U$2)</f>
        <v>0</v>
      </c>
      <c r="Y208" s="66">
        <f>COUNTIFS($E:$E,$O$200,$D:$D,U$2)</f>
        <v>0</v>
      </c>
      <c r="Z208" s="67">
        <f t="shared" si="10"/>
        <v>0</v>
      </c>
    </row>
    <row r="209" spans="1:26" s="86" customFormat="1" ht="18">
      <c r="A209" s="32"/>
      <c r="B209" s="33"/>
      <c r="C209" s="100"/>
      <c r="D209" s="32"/>
      <c r="E209" s="32"/>
      <c r="F209" s="32"/>
      <c r="G209" s="32"/>
      <c r="H209" s="88"/>
      <c r="I209" s="32"/>
      <c r="J209" s="32"/>
      <c r="K209" s="32"/>
      <c r="O209" s="105" t="s">
        <v>67</v>
      </c>
      <c r="P209" s="66">
        <f>COUNTIFS($E:$E,$O$4,$D:$D,V$2)</f>
        <v>0</v>
      </c>
      <c r="Q209" s="66">
        <f>COUNTIFS($E:$E,$O$5,$D:$D,V$2)</f>
        <v>0</v>
      </c>
      <c r="R209" s="66">
        <f>COUNTIFS($E:$E,$O$6,$D:$D,V$2)</f>
        <v>0</v>
      </c>
      <c r="S209" s="66">
        <f>COUNTIFS($E:$E,$O$7,$D:$D,V$2)</f>
        <v>0</v>
      </c>
      <c r="T209" s="66">
        <f>COUNTIFS($E:$E,$O$198,$D:$D,V$2)</f>
        <v>0</v>
      </c>
      <c r="U209" s="66">
        <f>COUNTIFS($E:$E,$O$196,$D:$D,V$2)</f>
        <v>0</v>
      </c>
      <c r="V209" s="66">
        <f>COUNTIFS($E:$E,$O$197,$D:$D,V$2)</f>
        <v>0</v>
      </c>
      <c r="W209" s="66">
        <f>COUNTIFS($E:$E,#REF!,$D:$D,V$2)</f>
        <v>0</v>
      </c>
      <c r="X209" s="66">
        <f>COUNTIFS($E:$E,$O$199,$D:$D,V$2)</f>
        <v>0</v>
      </c>
      <c r="Y209" s="66">
        <f>COUNTIFS($E:$E,$O$200,$D:$D,V$2)</f>
        <v>0</v>
      </c>
      <c r="Z209" s="67">
        <f t="shared" si="10"/>
        <v>0</v>
      </c>
    </row>
    <row r="210" spans="1:26" s="86" customFormat="1" ht="18">
      <c r="A210" s="32"/>
      <c r="B210" s="33"/>
      <c r="C210" s="100"/>
      <c r="D210" s="32"/>
      <c r="E210" s="32"/>
      <c r="F210" s="32"/>
      <c r="G210" s="32"/>
      <c r="H210" s="88"/>
      <c r="I210" s="32"/>
      <c r="J210" s="32"/>
      <c r="K210" s="32"/>
      <c r="O210" s="105" t="s">
        <v>68</v>
      </c>
      <c r="P210" s="66">
        <f>COUNTIFS($E:$E,$O$4,$D:$D,W$2)</f>
        <v>0</v>
      </c>
      <c r="Q210" s="66">
        <f>COUNTIFS($E:$E,$O$5,$D:$D,W$2)</f>
        <v>0</v>
      </c>
      <c r="R210" s="66">
        <f>COUNTIFS($E:$E,$O$6,$D:$D,W$2)</f>
        <v>0</v>
      </c>
      <c r="S210" s="66">
        <f>COUNTIFS($E:$E,$O$7,$D:$D,W$2)</f>
        <v>0</v>
      </c>
      <c r="T210" s="66">
        <f>COUNTIFS($E:$E,$O$198,$D:$D,W$2)</f>
        <v>0</v>
      </c>
      <c r="U210" s="66">
        <f>COUNTIFS($E:$E,$O$196,$D:$D,W$2)</f>
        <v>0</v>
      </c>
      <c r="V210" s="66">
        <f>COUNTIFS($E:$E,$O$197,$D:$D,W$2)</f>
        <v>0</v>
      </c>
      <c r="W210" s="66">
        <f>COUNTIFS($E:$E,#REF!,$D:$D,W$2)</f>
        <v>0</v>
      </c>
      <c r="X210" s="66">
        <f>COUNTIFS($E:$E,$O$199,$D:$D,W$2)</f>
        <v>0</v>
      </c>
      <c r="Y210" s="66">
        <f>COUNTIFS($E:$E,$O$200,$D:$D,W$2)</f>
        <v>0</v>
      </c>
      <c r="Z210" s="67">
        <f t="shared" si="10"/>
        <v>0</v>
      </c>
    </row>
    <row r="211" spans="1:26" s="86" customFormat="1" ht="18">
      <c r="A211" s="32"/>
      <c r="B211" s="33"/>
      <c r="C211" s="100"/>
      <c r="D211" s="32"/>
      <c r="E211" s="32"/>
      <c r="F211" s="32"/>
      <c r="G211" s="32"/>
      <c r="H211" s="88"/>
      <c r="I211" s="32"/>
      <c r="J211" s="32"/>
      <c r="K211" s="32"/>
      <c r="O211" s="105" t="s">
        <v>69</v>
      </c>
      <c r="P211" s="66">
        <f>COUNTIFS($E:$E,$O$4,$D:$D,X$2)</f>
        <v>0</v>
      </c>
      <c r="Q211" s="66">
        <f>COUNTIFS($E:$E,$O$5,$D:$D,X$2)</f>
        <v>0</v>
      </c>
      <c r="R211" s="66">
        <f>COUNTIFS($E:$E,$O$6,$D:$D,X$2)</f>
        <v>0</v>
      </c>
      <c r="S211" s="66">
        <f>COUNTIFS($E:$E,$O$7,$D:$D,X$2)</f>
        <v>0</v>
      </c>
      <c r="T211" s="66">
        <f>COUNTIFS($E:$E,$O$198,$D:$D,X$2)</f>
        <v>0</v>
      </c>
      <c r="U211" s="66">
        <f>COUNTIFS($E:$E,$O$196,$D:$D,X$2)</f>
        <v>0</v>
      </c>
      <c r="V211" s="66">
        <f>COUNTIFS($E:$E,$O$197,$D:$D,X$2)</f>
        <v>0</v>
      </c>
      <c r="W211" s="66">
        <f>COUNTIFS($E:$E,#REF!,$D:$D,X$2)</f>
        <v>0</v>
      </c>
      <c r="X211" s="66">
        <f>COUNTIFS($E:$E,$O$199,$D:$D,X$2)</f>
        <v>0</v>
      </c>
      <c r="Y211" s="66">
        <f>COUNTIFS($E:$E,$O$200,$D:$D,X$2)</f>
        <v>0</v>
      </c>
      <c r="Z211" s="67">
        <f t="shared" si="10"/>
        <v>0</v>
      </c>
    </row>
    <row r="212" spans="1:26" s="86" customFormat="1" ht="18">
      <c r="A212" s="32"/>
      <c r="B212" s="33"/>
      <c r="C212" s="100"/>
      <c r="D212" s="32"/>
      <c r="E212" s="32"/>
      <c r="F212" s="32"/>
      <c r="G212" s="32"/>
      <c r="H212" s="88"/>
      <c r="I212" s="32"/>
      <c r="J212" s="32"/>
      <c r="K212" s="32"/>
      <c r="O212" s="105" t="s">
        <v>70</v>
      </c>
      <c r="P212" s="66">
        <f>COUNTIFS($E:$E,$O$4,$D:$D,Y$2)</f>
        <v>0</v>
      </c>
      <c r="Q212" s="66">
        <f>COUNTIFS($E:$E,$O$5,$D:$D,Y$2)</f>
        <v>0</v>
      </c>
      <c r="R212" s="66">
        <f>COUNTIFS($E:$E,$O$6,$D:$D,Y$2)</f>
        <v>0</v>
      </c>
      <c r="S212" s="66">
        <f>COUNTIFS($E:$E,$O$7,$D:$D,Y$2)</f>
        <v>0</v>
      </c>
      <c r="T212" s="66">
        <f>COUNTIFS($E:$E,$O$198,$D:$D,Y$2)</f>
        <v>0</v>
      </c>
      <c r="U212" s="66">
        <f>COUNTIFS($E:$E,$O$196,$D:$D,Y$2)</f>
        <v>0</v>
      </c>
      <c r="V212" s="66">
        <f>COUNTIFS($E:$E,$O$197,$D:$D,Y$2)</f>
        <v>0</v>
      </c>
      <c r="W212" s="66">
        <f>COUNTIFS($E:$E,#REF!,$D:$D,Y$2)</f>
        <v>0</v>
      </c>
      <c r="X212" s="66">
        <f>COUNTIFS($E:$E,$O$199,$D:$D,Y$2)</f>
        <v>0</v>
      </c>
      <c r="Y212" s="66">
        <f>COUNTIFS($E:$E,$O$200,$D:$D,Y$2)</f>
        <v>0</v>
      </c>
      <c r="Z212" s="67">
        <f t="shared" si="10"/>
        <v>0</v>
      </c>
    </row>
    <row r="213" spans="1:26" s="86" customFormat="1" ht="18">
      <c r="A213" s="32"/>
      <c r="B213" s="33"/>
      <c r="C213" s="100"/>
      <c r="D213" s="32"/>
      <c r="E213" s="32"/>
      <c r="F213" s="32"/>
      <c r="G213" s="32"/>
      <c r="H213" s="88"/>
      <c r="I213" s="32"/>
      <c r="J213" s="32"/>
      <c r="K213" s="32"/>
      <c r="O213" s="105" t="s">
        <v>71</v>
      </c>
      <c r="P213" s="66">
        <f>COUNTIFS($E:$E,$O$4,$D:$D,Z$2)</f>
        <v>0</v>
      </c>
      <c r="Q213" s="66">
        <f>COUNTIFS($E:$E,$O$5,$D:$D,Z$2)</f>
        <v>0</v>
      </c>
      <c r="R213" s="66">
        <f>COUNTIFS($E:$E,$O$6,$D:$D,Z$2)</f>
        <v>0</v>
      </c>
      <c r="S213" s="66">
        <f>COUNTIFS($E:$E,$O$7,$D:$D,Z$2)</f>
        <v>0</v>
      </c>
      <c r="T213" s="66">
        <f>COUNTIFS($E:$E,$O$198,$D:$D,Z$2)</f>
        <v>0</v>
      </c>
      <c r="U213" s="66">
        <f>COUNTIFS($E:$E,$O$196,$D:$D,Z$2)</f>
        <v>0</v>
      </c>
      <c r="V213" s="66">
        <f>COUNTIFS($E:$E,$O$197,$D:$D,Z$2)</f>
        <v>0</v>
      </c>
      <c r="W213" s="66">
        <f>COUNTIFS($E:$E,#REF!,$D:$D,Z$2)</f>
        <v>0</v>
      </c>
      <c r="X213" s="66">
        <f>COUNTIFS($E:$E,$O$199,$D:$D,Z$2)</f>
        <v>0</v>
      </c>
      <c r="Y213" s="66">
        <f>COUNTIFS($E:$E,$O$200,$D:$D,Z$2)</f>
        <v>0</v>
      </c>
      <c r="Z213" s="67">
        <f t="shared" si="10"/>
        <v>0</v>
      </c>
    </row>
    <row r="214" spans="1:26" s="86" customFormat="1" ht="18">
      <c r="A214" s="33"/>
      <c r="B214" s="33"/>
      <c r="C214" s="99"/>
      <c r="D214" s="33"/>
      <c r="E214" s="33"/>
      <c r="F214" s="33"/>
      <c r="G214" s="33"/>
      <c r="H214" s="32"/>
      <c r="I214" s="32"/>
      <c r="J214" s="32"/>
      <c r="K214" s="32"/>
      <c r="O214" s="105" t="s">
        <v>72</v>
      </c>
      <c r="P214" s="66">
        <f>COUNTIFS($E:$E,$O$4,$D:$D,AA$2)</f>
        <v>0</v>
      </c>
      <c r="Q214" s="66">
        <f>COUNTIFS($E:$E,$O$5,$D:$D,AA$2)</f>
        <v>0</v>
      </c>
      <c r="R214" s="66">
        <f>COUNTIFS($E:$E,$O$6,$D:$D,AA$2)</f>
        <v>0</v>
      </c>
      <c r="S214" s="66">
        <f>COUNTIFS($E:$E,$O$7,$D:$D,AA$2)</f>
        <v>0</v>
      </c>
      <c r="T214" s="66">
        <f>COUNTIFS($E:$E,$O$198,$D:$D,AA$2)</f>
        <v>0</v>
      </c>
      <c r="U214" s="66">
        <f>COUNTIFS($E:$E,$O$196,$D:$D,AA$2)</f>
        <v>0</v>
      </c>
      <c r="V214" s="66">
        <f>COUNTIFS($E:$E,$O$197,$D:$D,AA$2)</f>
        <v>0</v>
      </c>
      <c r="W214" s="66">
        <f>COUNTIFS($E:$E,#REF!,$D:$D,AA$2)</f>
        <v>0</v>
      </c>
      <c r="X214" s="66">
        <f>COUNTIFS($E:$E,$O$199,$D:$D,AA$2)</f>
        <v>0</v>
      </c>
      <c r="Y214" s="66">
        <f>COUNTIFS($E:$E,$O$200,$D:$D,AA$2)</f>
        <v>0</v>
      </c>
      <c r="Z214" s="67">
        <f t="shared" si="10"/>
        <v>0</v>
      </c>
    </row>
    <row r="215" spans="1:26" s="86" customFormat="1" ht="17.25">
      <c r="A215" s="92"/>
      <c r="B215" s="33"/>
      <c r="C215" s="92"/>
      <c r="D215" s="32"/>
      <c r="E215" s="92"/>
      <c r="F215" s="92"/>
      <c r="G215" s="92"/>
      <c r="H215" s="92"/>
      <c r="I215" s="92"/>
      <c r="J215" s="92"/>
      <c r="K215" s="92"/>
    </row>
    <row r="216" spans="1:26" s="86" customFormat="1" ht="17.25">
      <c r="A216" s="92"/>
      <c r="B216" s="33"/>
      <c r="C216" s="92"/>
      <c r="D216" s="32"/>
      <c r="E216" s="92"/>
      <c r="F216" s="92"/>
      <c r="G216" s="92"/>
      <c r="H216" s="92"/>
      <c r="I216" s="92"/>
      <c r="J216" s="92"/>
      <c r="K216" s="92"/>
    </row>
    <row r="217" spans="1:26" s="86" customFormat="1" ht="17.25">
      <c r="A217" s="92"/>
      <c r="B217" s="33"/>
      <c r="C217" s="92"/>
      <c r="D217" s="32"/>
      <c r="E217" s="92"/>
      <c r="F217" s="92"/>
      <c r="G217" s="92"/>
      <c r="H217" s="92"/>
      <c r="I217" s="92"/>
      <c r="J217" s="92"/>
      <c r="K217" s="92"/>
    </row>
    <row r="218" spans="1:26" s="86" customFormat="1" ht="17.25">
      <c r="A218" s="92"/>
      <c r="B218" s="33"/>
      <c r="C218" s="92"/>
      <c r="D218" s="32"/>
      <c r="E218" s="92"/>
      <c r="F218" s="92"/>
      <c r="G218" s="92"/>
      <c r="H218" s="92"/>
      <c r="I218" s="92"/>
      <c r="J218" s="92"/>
      <c r="K218" s="92"/>
    </row>
    <row r="219" spans="1:26" s="86" customFormat="1" ht="17.25">
      <c r="A219" s="92"/>
      <c r="B219" s="33"/>
      <c r="C219" s="92"/>
      <c r="D219" s="32"/>
      <c r="E219" s="92"/>
      <c r="F219" s="92"/>
      <c r="G219" s="92"/>
      <c r="H219" s="92"/>
      <c r="I219" s="92"/>
      <c r="J219" s="92"/>
      <c r="K219" s="92"/>
    </row>
    <row r="220" spans="1:26" s="86" customFormat="1" ht="17.25">
      <c r="A220" s="92"/>
      <c r="B220" s="33"/>
      <c r="C220" s="92"/>
      <c r="D220" s="32"/>
      <c r="E220" s="92"/>
      <c r="F220" s="92"/>
      <c r="G220" s="92"/>
      <c r="H220" s="92"/>
      <c r="I220" s="92"/>
      <c r="J220" s="92"/>
      <c r="K220" s="92"/>
    </row>
    <row r="221" spans="1:26" s="86" customFormat="1" ht="17.25">
      <c r="A221" s="92"/>
      <c r="B221" s="33"/>
      <c r="C221" s="92"/>
      <c r="D221" s="32"/>
      <c r="E221" s="92"/>
      <c r="F221" s="92"/>
      <c r="G221" s="92"/>
      <c r="H221" s="92"/>
      <c r="I221" s="92"/>
      <c r="J221" s="92"/>
      <c r="K221" s="92"/>
    </row>
    <row r="222" spans="1:26" s="86" customFormat="1" ht="17.25">
      <c r="A222" s="92"/>
      <c r="B222" s="33"/>
      <c r="C222" s="92"/>
      <c r="D222" s="32"/>
      <c r="E222" s="92"/>
      <c r="F222" s="92"/>
      <c r="G222" s="92"/>
      <c r="H222" s="92"/>
      <c r="I222" s="92"/>
      <c r="J222" s="92"/>
      <c r="K222" s="92"/>
    </row>
    <row r="223" spans="1:26" s="86" customFormat="1" ht="17.25">
      <c r="A223" s="92"/>
      <c r="B223" s="33"/>
      <c r="C223" s="92"/>
      <c r="D223" s="32"/>
      <c r="E223" s="92"/>
      <c r="F223" s="92"/>
      <c r="G223" s="92"/>
      <c r="H223" s="92"/>
      <c r="I223" s="92"/>
      <c r="J223" s="92"/>
      <c r="K223" s="92"/>
    </row>
    <row r="224" spans="1:26" s="86" customFormat="1" ht="17.25">
      <c r="A224" s="92"/>
      <c r="B224" s="33"/>
      <c r="C224" s="92"/>
      <c r="D224" s="32"/>
      <c r="E224" s="92"/>
      <c r="F224" s="92"/>
      <c r="G224" s="92"/>
      <c r="H224" s="92"/>
      <c r="I224" s="92"/>
      <c r="J224" s="92"/>
      <c r="K224" s="92"/>
    </row>
    <row r="225" spans="1:11" s="86" customFormat="1" ht="17.25">
      <c r="A225" s="92"/>
      <c r="B225" s="33"/>
      <c r="C225" s="92"/>
      <c r="D225" s="32"/>
      <c r="E225" s="92"/>
      <c r="F225" s="92"/>
      <c r="G225" s="92"/>
      <c r="H225" s="92"/>
      <c r="I225" s="92"/>
      <c r="J225" s="92"/>
      <c r="K225" s="92"/>
    </row>
    <row r="226" spans="1:11" s="86" customFormat="1" ht="17.25">
      <c r="A226" s="92"/>
      <c r="B226" s="33"/>
      <c r="C226" s="92"/>
      <c r="D226" s="32"/>
      <c r="E226" s="92"/>
      <c r="F226" s="92"/>
      <c r="G226" s="92"/>
      <c r="H226" s="92"/>
      <c r="I226" s="92"/>
      <c r="J226" s="92"/>
      <c r="K226" s="92"/>
    </row>
    <row r="227" spans="1:11" s="86" customFormat="1" ht="17.25">
      <c r="A227" s="92"/>
      <c r="B227" s="33"/>
      <c r="C227" s="92"/>
      <c r="D227" s="32"/>
      <c r="E227" s="92"/>
      <c r="F227" s="92"/>
      <c r="G227" s="92"/>
      <c r="H227" s="92"/>
      <c r="I227" s="92"/>
      <c r="J227" s="92"/>
      <c r="K227" s="92"/>
    </row>
    <row r="228" spans="1:11" s="86" customFormat="1" ht="17.25">
      <c r="A228" s="92"/>
      <c r="B228" s="33"/>
      <c r="C228" s="92"/>
      <c r="D228" s="32"/>
      <c r="E228" s="92"/>
      <c r="F228" s="92"/>
      <c r="G228" s="92"/>
      <c r="H228" s="92"/>
      <c r="I228" s="92"/>
      <c r="J228" s="92"/>
      <c r="K228" s="92"/>
    </row>
    <row r="229" spans="1:11" s="86" customFormat="1" ht="17.25">
      <c r="A229" s="92"/>
      <c r="B229" s="33"/>
      <c r="C229" s="92"/>
      <c r="D229" s="32"/>
      <c r="E229" s="92"/>
      <c r="F229" s="92"/>
      <c r="G229" s="92"/>
      <c r="H229" s="92"/>
      <c r="I229" s="92"/>
      <c r="J229" s="92"/>
      <c r="K229" s="92"/>
    </row>
    <row r="230" spans="1:11" s="86" customFormat="1" ht="17.25">
      <c r="A230" s="92"/>
      <c r="B230" s="33"/>
      <c r="C230" s="92"/>
      <c r="D230" s="32"/>
      <c r="E230" s="92"/>
      <c r="F230" s="92"/>
      <c r="G230" s="92"/>
      <c r="H230" s="92"/>
      <c r="I230" s="92"/>
      <c r="J230" s="92"/>
      <c r="K230" s="92"/>
    </row>
    <row r="231" spans="1:11" s="86" customFormat="1" ht="17.25">
      <c r="A231" s="92"/>
      <c r="B231" s="33"/>
      <c r="C231" s="92"/>
      <c r="D231" s="32"/>
      <c r="E231" s="92"/>
      <c r="F231" s="92"/>
      <c r="G231" s="92"/>
      <c r="H231" s="92"/>
      <c r="I231" s="92"/>
      <c r="J231" s="92"/>
      <c r="K231" s="92"/>
    </row>
    <row r="232" spans="1:11" s="86" customFormat="1" ht="17.25">
      <c r="A232" s="92"/>
      <c r="B232" s="33"/>
      <c r="C232" s="92"/>
      <c r="D232" s="32"/>
      <c r="E232" s="92"/>
      <c r="F232" s="92"/>
      <c r="G232" s="92"/>
      <c r="H232" s="92"/>
      <c r="I232" s="92"/>
      <c r="J232" s="92"/>
      <c r="K232" s="92"/>
    </row>
    <row r="233" spans="1:11" s="86" customFormat="1" ht="17.25">
      <c r="A233" s="92"/>
      <c r="B233" s="33"/>
      <c r="C233" s="92"/>
      <c r="D233" s="32"/>
      <c r="E233" s="92"/>
      <c r="F233" s="92"/>
      <c r="G233" s="92"/>
      <c r="H233" s="92"/>
      <c r="I233" s="92"/>
      <c r="J233" s="92"/>
      <c r="K233" s="92"/>
    </row>
    <row r="234" spans="1:11" s="86" customFormat="1" ht="17.25">
      <c r="A234" s="92"/>
      <c r="B234" s="33"/>
      <c r="C234" s="92"/>
      <c r="D234" s="32"/>
      <c r="E234" s="92"/>
      <c r="F234" s="92"/>
      <c r="G234" s="92"/>
      <c r="H234" s="92"/>
      <c r="I234" s="92"/>
      <c r="J234" s="92"/>
      <c r="K234" s="92"/>
    </row>
    <row r="235" spans="1:11" s="86" customFormat="1" ht="17.25">
      <c r="A235" s="92"/>
      <c r="B235" s="33"/>
      <c r="C235" s="92"/>
      <c r="D235" s="32"/>
      <c r="E235" s="92"/>
      <c r="F235" s="92"/>
      <c r="G235" s="92"/>
      <c r="H235" s="92"/>
      <c r="I235" s="92"/>
      <c r="J235" s="92"/>
      <c r="K235" s="92"/>
    </row>
    <row r="236" spans="1:11" s="86" customFormat="1" ht="17.25">
      <c r="B236" s="33"/>
      <c r="D236" s="93"/>
    </row>
    <row r="237" spans="1:11" s="86" customFormat="1" ht="17.25">
      <c r="B237" s="33"/>
      <c r="D237" s="93"/>
    </row>
    <row r="238" spans="1:11" s="86" customFormat="1" ht="17.25">
      <c r="B238" s="33"/>
      <c r="D238" s="93"/>
    </row>
    <row r="239" spans="1:11" s="86" customFormat="1" ht="17.25">
      <c r="B239" s="33"/>
      <c r="D239" s="93"/>
    </row>
    <row r="240" spans="1:11" s="86" customFormat="1" ht="17.25">
      <c r="B240" s="33"/>
      <c r="D240" s="93"/>
    </row>
    <row r="241" spans="2:4" s="86" customFormat="1" ht="17.25">
      <c r="B241" s="33"/>
      <c r="D241" s="93"/>
    </row>
    <row r="242" spans="2:4" s="86" customFormat="1" ht="17.25">
      <c r="B242" s="33"/>
      <c r="D242" s="93"/>
    </row>
    <row r="243" spans="2:4" s="86" customFormat="1" ht="17.25">
      <c r="B243" s="33"/>
      <c r="D243" s="93"/>
    </row>
    <row r="244" spans="2:4" s="86" customFormat="1" ht="17.25">
      <c r="B244" s="33"/>
      <c r="D244" s="93"/>
    </row>
    <row r="245" spans="2:4" s="86" customFormat="1" ht="17.25">
      <c r="B245" s="33"/>
      <c r="D245" s="93"/>
    </row>
    <row r="246" spans="2:4" s="86" customFormat="1" ht="17.25">
      <c r="B246" s="33"/>
      <c r="D246" s="93"/>
    </row>
    <row r="247" spans="2:4" s="86" customFormat="1" ht="17.25">
      <c r="B247" s="33"/>
      <c r="D247" s="93"/>
    </row>
    <row r="248" spans="2:4" s="86" customFormat="1" ht="17.25">
      <c r="B248" s="33"/>
      <c r="D248" s="93"/>
    </row>
    <row r="249" spans="2:4" s="86" customFormat="1" ht="17.25">
      <c r="B249" s="33"/>
      <c r="D249" s="93"/>
    </row>
    <row r="250" spans="2:4" s="86" customFormat="1" ht="17.25">
      <c r="B250" s="33"/>
      <c r="D250" s="93"/>
    </row>
    <row r="251" spans="2:4" s="86" customFormat="1" ht="17.25">
      <c r="B251" s="33"/>
      <c r="D251" s="93"/>
    </row>
    <row r="252" spans="2:4" s="86" customFormat="1" ht="17.25">
      <c r="B252" s="33"/>
      <c r="D252" s="93"/>
    </row>
    <row r="253" spans="2:4" s="86" customFormat="1" ht="17.25">
      <c r="B253" s="33"/>
      <c r="D253" s="93"/>
    </row>
    <row r="254" spans="2:4" s="86" customFormat="1" ht="17.25">
      <c r="B254" s="33"/>
      <c r="D254" s="93"/>
    </row>
    <row r="255" spans="2:4" s="86" customFormat="1" ht="17.25">
      <c r="B255" s="33"/>
      <c r="D255" s="93"/>
    </row>
    <row r="256" spans="2:4" s="86" customFormat="1" ht="17.25">
      <c r="B256" s="33"/>
      <c r="D256" s="93"/>
    </row>
    <row r="257" spans="2:4" s="86" customFormat="1" ht="17.25">
      <c r="B257" s="33"/>
      <c r="D257" s="93"/>
    </row>
    <row r="258" spans="2:4" s="86" customFormat="1" ht="17.25">
      <c r="B258" s="33"/>
      <c r="D258" s="93"/>
    </row>
    <row r="259" spans="2:4" s="86" customFormat="1" ht="17.25">
      <c r="B259" s="33"/>
      <c r="D259" s="93"/>
    </row>
    <row r="260" spans="2:4" s="86" customFormat="1" ht="17.25">
      <c r="B260" s="33"/>
      <c r="D260" s="93"/>
    </row>
    <row r="261" spans="2:4" s="86" customFormat="1" ht="17.25">
      <c r="B261" s="33"/>
      <c r="D261" s="93"/>
    </row>
    <row r="262" spans="2:4" s="86" customFormat="1" ht="17.25">
      <c r="B262" s="33"/>
      <c r="D262" s="93"/>
    </row>
    <row r="263" spans="2:4" s="86" customFormat="1" ht="17.25">
      <c r="B263" s="33"/>
      <c r="D263" s="93"/>
    </row>
    <row r="264" spans="2:4" s="86" customFormat="1" ht="17.25">
      <c r="B264" s="33"/>
      <c r="D264" s="93"/>
    </row>
    <row r="265" spans="2:4" s="86" customFormat="1" ht="17.25">
      <c r="B265" s="33"/>
      <c r="D265" s="93"/>
    </row>
    <row r="266" spans="2:4" s="86" customFormat="1" ht="17.25">
      <c r="B266" s="33"/>
      <c r="D266" s="93"/>
    </row>
    <row r="267" spans="2:4" s="86" customFormat="1" ht="17.25">
      <c r="B267" s="33"/>
      <c r="D267" s="93"/>
    </row>
    <row r="268" spans="2:4" s="86" customFormat="1" ht="17.25">
      <c r="B268" s="33"/>
      <c r="D268" s="93"/>
    </row>
    <row r="269" spans="2:4" s="86" customFormat="1" ht="17.25">
      <c r="B269" s="33"/>
      <c r="D269" s="93"/>
    </row>
    <row r="270" spans="2:4" s="86" customFormat="1" ht="17.25">
      <c r="B270" s="33"/>
      <c r="D270" s="93"/>
    </row>
    <row r="271" spans="2:4" s="86" customFormat="1" ht="17.25">
      <c r="B271" s="33"/>
      <c r="D271" s="93"/>
    </row>
    <row r="272" spans="2:4" s="86" customFormat="1" ht="17.25">
      <c r="B272" s="33"/>
      <c r="D272" s="93"/>
    </row>
    <row r="273" spans="2:4" s="86" customFormat="1" ht="17.25">
      <c r="B273" s="33"/>
      <c r="D273" s="93"/>
    </row>
    <row r="274" spans="2:4" s="86" customFormat="1" ht="17.25">
      <c r="B274" s="33"/>
      <c r="D274" s="93"/>
    </row>
    <row r="275" spans="2:4" s="86" customFormat="1" ht="17.25">
      <c r="B275" s="33"/>
      <c r="D275" s="93"/>
    </row>
    <row r="276" spans="2:4" s="86" customFormat="1" ht="17.25">
      <c r="B276" s="33"/>
      <c r="D276" s="93"/>
    </row>
    <row r="277" spans="2:4" s="86" customFormat="1" ht="17.25">
      <c r="B277" s="33"/>
      <c r="D277" s="93"/>
    </row>
    <row r="278" spans="2:4" s="86" customFormat="1" ht="17.25">
      <c r="B278" s="33"/>
      <c r="D278" s="93"/>
    </row>
    <row r="279" spans="2:4" s="86" customFormat="1" ht="17.25">
      <c r="B279" s="33"/>
      <c r="D279" s="93"/>
    </row>
    <row r="280" spans="2:4" s="86" customFormat="1" ht="17.25">
      <c r="B280" s="33"/>
      <c r="D280" s="93"/>
    </row>
    <row r="281" spans="2:4" s="86" customFormat="1" ht="17.25">
      <c r="B281" s="33"/>
      <c r="D281" s="93"/>
    </row>
    <row r="282" spans="2:4" s="86" customFormat="1" ht="17.25">
      <c r="B282" s="33"/>
      <c r="D282" s="93"/>
    </row>
    <row r="283" spans="2:4" s="86" customFormat="1" ht="17.25">
      <c r="B283" s="33"/>
      <c r="D283" s="93"/>
    </row>
    <row r="284" spans="2:4" s="86" customFormat="1" ht="17.25">
      <c r="B284" s="33"/>
      <c r="D284" s="93"/>
    </row>
    <row r="285" spans="2:4" s="86" customFormat="1" ht="17.25">
      <c r="B285" s="33"/>
      <c r="D285" s="93"/>
    </row>
    <row r="286" spans="2:4" s="86" customFormat="1" ht="17.25">
      <c r="B286" s="33"/>
      <c r="D286" s="93"/>
    </row>
    <row r="287" spans="2:4" s="86" customFormat="1" ht="17.25">
      <c r="B287" s="33"/>
      <c r="D287" s="93"/>
    </row>
    <row r="288" spans="2:4" s="86" customFormat="1" ht="17.25">
      <c r="B288" s="33"/>
      <c r="D288" s="93"/>
    </row>
    <row r="289" spans="2:4" s="86" customFormat="1" ht="17.25">
      <c r="B289" s="33"/>
      <c r="D289" s="93"/>
    </row>
    <row r="290" spans="2:4" s="86" customFormat="1" ht="17.25">
      <c r="B290" s="33"/>
      <c r="D290" s="93"/>
    </row>
    <row r="291" spans="2:4" s="86" customFormat="1" ht="17.25">
      <c r="B291" s="33"/>
      <c r="D291" s="93"/>
    </row>
    <row r="292" spans="2:4" s="86" customFormat="1" ht="17.25">
      <c r="B292" s="33"/>
      <c r="D292" s="93"/>
    </row>
    <row r="293" spans="2:4" s="86" customFormat="1" ht="17.25">
      <c r="B293" s="33"/>
      <c r="D293" s="93"/>
    </row>
    <row r="294" spans="2:4" s="86" customFormat="1" ht="17.25">
      <c r="B294" s="33"/>
      <c r="D294" s="93"/>
    </row>
    <row r="295" spans="2:4" s="86" customFormat="1" ht="17.25">
      <c r="B295" s="33"/>
      <c r="D295" s="93"/>
    </row>
    <row r="296" spans="2:4" s="86" customFormat="1" ht="17.25">
      <c r="B296" s="33"/>
      <c r="D296" s="93"/>
    </row>
    <row r="297" spans="2:4" s="86" customFormat="1" ht="17.25">
      <c r="B297" s="33"/>
      <c r="D297" s="93"/>
    </row>
    <row r="298" spans="2:4" s="86" customFormat="1" ht="17.25">
      <c r="B298" s="33"/>
      <c r="D298" s="93"/>
    </row>
    <row r="299" spans="2:4" s="86" customFormat="1" ht="17.25">
      <c r="B299" s="33"/>
      <c r="D299" s="93"/>
    </row>
    <row r="300" spans="2:4" s="86" customFormat="1" ht="17.25">
      <c r="B300" s="33"/>
      <c r="D300" s="93"/>
    </row>
    <row r="301" spans="2:4" s="86" customFormat="1" ht="17.25">
      <c r="B301" s="33"/>
      <c r="D301" s="93"/>
    </row>
    <row r="302" spans="2:4" s="86" customFormat="1" ht="17.25">
      <c r="B302" s="33"/>
      <c r="D302" s="93"/>
    </row>
    <row r="303" spans="2:4" s="86" customFormat="1" ht="17.25">
      <c r="B303" s="33"/>
      <c r="D303" s="93"/>
    </row>
    <row r="304" spans="2:4" s="86" customFormat="1" ht="17.25">
      <c r="B304" s="33"/>
      <c r="D304" s="93"/>
    </row>
    <row r="305" spans="2:4" s="86" customFormat="1" ht="17.25">
      <c r="B305" s="33"/>
      <c r="D305" s="93"/>
    </row>
    <row r="306" spans="2:4" s="86" customFormat="1" ht="17.25">
      <c r="B306" s="33"/>
      <c r="D306" s="93"/>
    </row>
    <row r="307" spans="2:4" s="86" customFormat="1" ht="17.25">
      <c r="B307" s="33"/>
      <c r="D307" s="93"/>
    </row>
    <row r="308" spans="2:4" s="86" customFormat="1" ht="17.25">
      <c r="B308" s="33"/>
      <c r="D308" s="93"/>
    </row>
    <row r="309" spans="2:4" s="86" customFormat="1" ht="17.25">
      <c r="B309" s="33"/>
      <c r="D309" s="93"/>
    </row>
    <row r="310" spans="2:4" s="86" customFormat="1" ht="17.25">
      <c r="B310" s="33"/>
      <c r="D310" s="93"/>
    </row>
    <row r="311" spans="2:4" s="86" customFormat="1" ht="17.25">
      <c r="B311" s="33"/>
      <c r="D311" s="93"/>
    </row>
    <row r="312" spans="2:4" s="86" customFormat="1" ht="17.25">
      <c r="B312" s="33"/>
      <c r="D312" s="93"/>
    </row>
    <row r="313" spans="2:4" s="86" customFormat="1" ht="17.25">
      <c r="B313" s="33"/>
      <c r="D313" s="93"/>
    </row>
    <row r="314" spans="2:4" s="86" customFormat="1" ht="17.25">
      <c r="B314" s="33"/>
      <c r="D314" s="93"/>
    </row>
    <row r="315" spans="2:4" s="86" customFormat="1" ht="17.25">
      <c r="B315" s="33"/>
      <c r="D315" s="93"/>
    </row>
    <row r="316" spans="2:4" s="86" customFormat="1" ht="17.25">
      <c r="B316" s="33"/>
      <c r="D316" s="93"/>
    </row>
    <row r="317" spans="2:4" s="86" customFormat="1" ht="17.25">
      <c r="B317" s="33"/>
      <c r="D317" s="93"/>
    </row>
    <row r="318" spans="2:4" s="86" customFormat="1" ht="17.25">
      <c r="B318" s="33"/>
      <c r="D318" s="93"/>
    </row>
    <row r="319" spans="2:4" s="86" customFormat="1" ht="17.25">
      <c r="B319" s="33"/>
      <c r="D319" s="93"/>
    </row>
    <row r="320" spans="2:4" s="86" customFormat="1" ht="17.25">
      <c r="B320" s="33"/>
      <c r="D320" s="93"/>
    </row>
    <row r="321" spans="2:4" s="86" customFormat="1" ht="17.25">
      <c r="B321" s="33"/>
      <c r="D321" s="93"/>
    </row>
    <row r="322" spans="2:4" s="86" customFormat="1" ht="17.25">
      <c r="B322" s="33"/>
      <c r="D322" s="93"/>
    </row>
    <row r="323" spans="2:4" s="86" customFormat="1" ht="17.25">
      <c r="B323" s="33"/>
      <c r="D323" s="93"/>
    </row>
    <row r="324" spans="2:4" s="86" customFormat="1" ht="17.25">
      <c r="B324" s="33"/>
      <c r="D324" s="93"/>
    </row>
    <row r="325" spans="2:4" s="86" customFormat="1" ht="17.25">
      <c r="B325" s="33"/>
      <c r="D325" s="93"/>
    </row>
    <row r="326" spans="2:4" s="86" customFormat="1" ht="17.25">
      <c r="B326" s="33"/>
      <c r="D326" s="93"/>
    </row>
    <row r="327" spans="2:4" s="86" customFormat="1" ht="17.25">
      <c r="B327" s="33"/>
      <c r="D327" s="93"/>
    </row>
    <row r="328" spans="2:4" s="86" customFormat="1" ht="17.25">
      <c r="B328" s="33"/>
      <c r="D328" s="93"/>
    </row>
    <row r="329" spans="2:4" s="86" customFormat="1" ht="17.25">
      <c r="B329" s="33"/>
      <c r="D329" s="93"/>
    </row>
    <row r="330" spans="2:4" s="86" customFormat="1" ht="17.25">
      <c r="B330" s="33"/>
      <c r="D330" s="93"/>
    </row>
    <row r="331" spans="2:4" s="86" customFormat="1" ht="17.25">
      <c r="B331" s="33"/>
      <c r="D331" s="93"/>
    </row>
    <row r="332" spans="2:4" s="86" customFormat="1" ht="17.25">
      <c r="B332" s="33"/>
      <c r="D332" s="93"/>
    </row>
    <row r="333" spans="2:4" s="86" customFormat="1" ht="17.25">
      <c r="B333" s="33"/>
      <c r="D333" s="93"/>
    </row>
    <row r="334" spans="2:4" s="86" customFormat="1" ht="17.25">
      <c r="B334" s="33"/>
      <c r="D334" s="93"/>
    </row>
    <row r="335" spans="2:4" s="86" customFormat="1" ht="17.25">
      <c r="B335" s="33"/>
      <c r="D335" s="93"/>
    </row>
    <row r="336" spans="2:4" s="86" customFormat="1" ht="17.25">
      <c r="B336" s="33"/>
      <c r="D336" s="93"/>
    </row>
    <row r="337" spans="2:4" s="86" customFormat="1" ht="17.25">
      <c r="B337" s="33"/>
      <c r="D337" s="93"/>
    </row>
    <row r="338" spans="2:4" s="86" customFormat="1" ht="17.25">
      <c r="B338" s="33"/>
      <c r="D338" s="93"/>
    </row>
    <row r="339" spans="2:4" s="86" customFormat="1" ht="17.25">
      <c r="B339" s="33"/>
      <c r="D339" s="93"/>
    </row>
    <row r="340" spans="2:4" s="86" customFormat="1" ht="17.25">
      <c r="B340" s="33"/>
      <c r="D340" s="93"/>
    </row>
    <row r="341" spans="2:4" s="86" customFormat="1" ht="17.25">
      <c r="B341" s="33"/>
      <c r="D341" s="93"/>
    </row>
    <row r="342" spans="2:4" s="86" customFormat="1" ht="17.25">
      <c r="B342" s="33"/>
      <c r="D342" s="93"/>
    </row>
    <row r="343" spans="2:4" s="86" customFormat="1" ht="17.25">
      <c r="B343" s="33"/>
      <c r="D343" s="93"/>
    </row>
    <row r="344" spans="2:4" s="86" customFormat="1" ht="17.25">
      <c r="B344" s="33"/>
      <c r="D344" s="93"/>
    </row>
    <row r="345" spans="2:4" s="86" customFormat="1" ht="17.25">
      <c r="B345" s="33"/>
      <c r="D345" s="93"/>
    </row>
    <row r="346" spans="2:4" s="86" customFormat="1" ht="17.25">
      <c r="B346" s="33"/>
      <c r="D346" s="93"/>
    </row>
    <row r="347" spans="2:4" s="86" customFormat="1" ht="17.25">
      <c r="B347" s="33"/>
      <c r="D347" s="93"/>
    </row>
    <row r="348" spans="2:4" s="86" customFormat="1" ht="17.25">
      <c r="B348" s="33"/>
      <c r="D348" s="93"/>
    </row>
    <row r="349" spans="2:4" s="86" customFormat="1" ht="17.25">
      <c r="B349" s="33"/>
      <c r="D349" s="93"/>
    </row>
    <row r="350" spans="2:4" s="86" customFormat="1" ht="17.25">
      <c r="B350" s="33"/>
      <c r="D350" s="93"/>
    </row>
    <row r="351" spans="2:4" s="86" customFormat="1" ht="17.25">
      <c r="B351" s="33"/>
      <c r="D351" s="93"/>
    </row>
    <row r="352" spans="2:4" s="86" customFormat="1" ht="17.25">
      <c r="B352" s="33"/>
      <c r="D352" s="93"/>
    </row>
    <row r="353" spans="2:4" s="86" customFormat="1" ht="17.25">
      <c r="B353" s="33"/>
      <c r="D353" s="93"/>
    </row>
    <row r="354" spans="2:4" s="86" customFormat="1" ht="17.25">
      <c r="B354" s="33"/>
      <c r="D354" s="93"/>
    </row>
    <row r="355" spans="2:4" s="86" customFormat="1" ht="17.25">
      <c r="B355" s="33"/>
      <c r="D355" s="93"/>
    </row>
    <row r="356" spans="2:4" s="86" customFormat="1" ht="17.25">
      <c r="B356" s="33"/>
      <c r="D356" s="93"/>
    </row>
    <row r="357" spans="2:4" s="86" customFormat="1" ht="17.25">
      <c r="B357" s="33"/>
      <c r="D357" s="93"/>
    </row>
    <row r="358" spans="2:4" s="86" customFormat="1" ht="17.25">
      <c r="B358" s="33"/>
      <c r="D358" s="93"/>
    </row>
    <row r="359" spans="2:4" s="86" customFormat="1" ht="17.25">
      <c r="B359" s="33"/>
      <c r="D359" s="93"/>
    </row>
    <row r="360" spans="2:4" s="86" customFormat="1" ht="17.25">
      <c r="B360" s="33"/>
      <c r="D360" s="93"/>
    </row>
    <row r="361" spans="2:4" s="86" customFormat="1" ht="17.25">
      <c r="B361" s="33"/>
      <c r="D361" s="93"/>
    </row>
    <row r="362" spans="2:4" s="86" customFormat="1" ht="17.25">
      <c r="B362" s="33"/>
      <c r="D362" s="93"/>
    </row>
    <row r="363" spans="2:4" s="86" customFormat="1" ht="17.25">
      <c r="B363" s="33"/>
      <c r="D363" s="93"/>
    </row>
    <row r="364" spans="2:4" s="86" customFormat="1" ht="17.25">
      <c r="B364" s="33"/>
      <c r="D364" s="93"/>
    </row>
    <row r="365" spans="2:4" s="86" customFormat="1" ht="17.25">
      <c r="B365" s="33"/>
      <c r="D365" s="93"/>
    </row>
    <row r="366" spans="2:4" s="86" customFormat="1" ht="17.25">
      <c r="B366" s="33"/>
      <c r="D366" s="93"/>
    </row>
    <row r="367" spans="2:4" s="86" customFormat="1" ht="17.25">
      <c r="B367" s="33"/>
      <c r="D367" s="93"/>
    </row>
    <row r="368" spans="2:4" s="86" customFormat="1" ht="17.25">
      <c r="B368" s="33"/>
      <c r="D368" s="93"/>
    </row>
    <row r="369" spans="2:4" s="86" customFormat="1" ht="17.25">
      <c r="B369" s="33"/>
      <c r="D369" s="93"/>
    </row>
    <row r="370" spans="2:4" s="86" customFormat="1" ht="17.25">
      <c r="B370" s="33"/>
      <c r="D370" s="93"/>
    </row>
    <row r="371" spans="2:4" s="86" customFormat="1" ht="17.25">
      <c r="B371" s="33"/>
      <c r="D371" s="93"/>
    </row>
    <row r="372" spans="2:4" s="86" customFormat="1" ht="17.25">
      <c r="B372" s="33"/>
      <c r="D372" s="93"/>
    </row>
    <row r="373" spans="2:4" s="86" customFormat="1" ht="17.25">
      <c r="B373" s="33"/>
      <c r="D373" s="93"/>
    </row>
    <row r="374" spans="2:4" s="86" customFormat="1" ht="17.25">
      <c r="B374" s="33"/>
      <c r="D374" s="93"/>
    </row>
    <row r="375" spans="2:4" s="86" customFormat="1" ht="17.25">
      <c r="B375" s="33"/>
      <c r="D375" s="93"/>
    </row>
    <row r="376" spans="2:4" s="86" customFormat="1" ht="17.25">
      <c r="B376" s="33"/>
      <c r="D376" s="93"/>
    </row>
    <row r="377" spans="2:4" s="86" customFormat="1" ht="17.25">
      <c r="D377" s="93"/>
    </row>
    <row r="378" spans="2:4" s="86" customFormat="1" ht="17.25">
      <c r="D378" s="93"/>
    </row>
    <row r="379" spans="2:4" s="86" customFormat="1" ht="17.25">
      <c r="D379" s="93"/>
    </row>
    <row r="380" spans="2:4" s="86" customFormat="1" ht="17.25">
      <c r="D380" s="93"/>
    </row>
    <row r="381" spans="2:4" s="86" customFormat="1" ht="17.25">
      <c r="D381" s="93"/>
    </row>
    <row r="382" spans="2:4" s="86" customFormat="1" ht="17.25">
      <c r="D382" s="93"/>
    </row>
    <row r="383" spans="2:4" s="86" customFormat="1" ht="17.25">
      <c r="D383" s="93"/>
    </row>
    <row r="384" spans="2:4" s="86" customFormat="1" ht="17.25">
      <c r="D384" s="93"/>
    </row>
    <row r="385" spans="4:4" s="86" customFormat="1" ht="17.25">
      <c r="D385" s="93"/>
    </row>
    <row r="386" spans="4:4" s="86" customFormat="1" ht="17.25">
      <c r="D386" s="93"/>
    </row>
    <row r="387" spans="4:4" s="86" customFormat="1" ht="17.25">
      <c r="D387" s="93"/>
    </row>
  </sheetData>
  <conditionalFormatting sqref="D197">
    <cfRule type="cellIs" dxfId="2115" priority="85" operator="equal">
      <formula>$AA$2</formula>
    </cfRule>
    <cfRule type="cellIs" dxfId="2114" priority="86" operator="equal">
      <formula>$Z$2</formula>
    </cfRule>
    <cfRule type="cellIs" dxfId="2113" priority="87" operator="equal">
      <formula>$Y$2</formula>
    </cfRule>
    <cfRule type="cellIs" dxfId="2112" priority="88" operator="equal">
      <formula>$X$2</formula>
    </cfRule>
    <cfRule type="cellIs" dxfId="2111" priority="89" operator="equal">
      <formula>$W$2</formula>
    </cfRule>
    <cfRule type="cellIs" dxfId="2110" priority="90" operator="equal">
      <formula>$V$2</formula>
    </cfRule>
    <cfRule type="cellIs" dxfId="2109" priority="91" operator="equal">
      <formula>$U$2</formula>
    </cfRule>
    <cfRule type="cellIs" dxfId="2108" priority="92" operator="equal">
      <formula>$T$2</formula>
    </cfRule>
    <cfRule type="cellIs" dxfId="2107" priority="93" operator="equal">
      <formula>$S$2</formula>
    </cfRule>
    <cfRule type="cellIs" dxfId="2106" priority="94" operator="equal">
      <formula>$R$2</formula>
    </cfRule>
  </conditionalFormatting>
  <conditionalFormatting sqref="D197">
    <cfRule type="cellIs" dxfId="2105" priority="96" operator="equal">
      <formula>$P$2</formula>
    </cfRule>
  </conditionalFormatting>
  <conditionalFormatting sqref="D197">
    <cfRule type="cellIs" dxfId="2104" priority="95" operator="equal">
      <formula>$Q$2</formula>
    </cfRule>
  </conditionalFormatting>
  <conditionalFormatting sqref="D1:D3 D198:D65723">
    <cfRule type="cellIs" dxfId="2103" priority="132" operator="equal">
      <formula>$Q$2</formula>
    </cfRule>
  </conditionalFormatting>
  <conditionalFormatting sqref="D198:D214">
    <cfRule type="cellIs" dxfId="2102" priority="121" operator="equal">
      <formula>$AA$2</formula>
    </cfRule>
    <cfRule type="cellIs" dxfId="2101" priority="122" operator="equal">
      <formula>$Z$2</formula>
    </cfRule>
    <cfRule type="cellIs" dxfId="2100" priority="123" operator="equal">
      <formula>$Y$2</formula>
    </cfRule>
    <cfRule type="cellIs" dxfId="2099" priority="124" operator="equal">
      <formula>$X$2</formula>
    </cfRule>
    <cfRule type="cellIs" dxfId="2098" priority="125" operator="equal">
      <formula>$W$2</formula>
    </cfRule>
    <cfRule type="cellIs" dxfId="2097" priority="126" operator="equal">
      <formula>$V$2</formula>
    </cfRule>
    <cfRule type="cellIs" dxfId="2096" priority="127" operator="equal">
      <formula>$U$2</formula>
    </cfRule>
    <cfRule type="cellIs" dxfId="2095" priority="128" operator="equal">
      <formula>$T$2</formula>
    </cfRule>
    <cfRule type="cellIs" dxfId="2094" priority="129" operator="equal">
      <formula>$S$2</formula>
    </cfRule>
    <cfRule type="cellIs" dxfId="2093" priority="130" operator="equal">
      <formula>$R$2</formula>
    </cfRule>
  </conditionalFormatting>
  <conditionalFormatting sqref="D198:D214">
    <cfRule type="cellIs" dxfId="2092" priority="131" operator="equal">
      <formula>$P$2</formula>
    </cfRule>
  </conditionalFormatting>
  <conditionalFormatting sqref="D4">
    <cfRule type="cellIs" dxfId="2091" priority="109" operator="equal">
      <formula>$AA$2</formula>
    </cfRule>
    <cfRule type="cellIs" dxfId="2090" priority="110" operator="equal">
      <formula>$Z$2</formula>
    </cfRule>
    <cfRule type="cellIs" dxfId="2089" priority="111" operator="equal">
      <formula>$Y$2</formula>
    </cfRule>
    <cfRule type="cellIs" dxfId="2088" priority="112" operator="equal">
      <formula>$X$2</formula>
    </cfRule>
    <cfRule type="cellIs" dxfId="2087" priority="113" operator="equal">
      <formula>$W$2</formula>
    </cfRule>
    <cfRule type="cellIs" dxfId="2086" priority="114" operator="equal">
      <formula>$V$2</formula>
    </cfRule>
    <cfRule type="cellIs" dxfId="2085" priority="115" operator="equal">
      <formula>$U$2</formula>
    </cfRule>
    <cfRule type="cellIs" dxfId="2084" priority="116" operator="equal">
      <formula>$T$2</formula>
    </cfRule>
    <cfRule type="cellIs" dxfId="2083" priority="117" operator="equal">
      <formula>$S$2</formula>
    </cfRule>
    <cfRule type="cellIs" dxfId="2082" priority="118" operator="equal">
      <formula>$R$2</formula>
    </cfRule>
  </conditionalFormatting>
  <conditionalFormatting sqref="D4">
    <cfRule type="cellIs" dxfId="2081" priority="120" operator="equal">
      <formula>$P$2</formula>
    </cfRule>
  </conditionalFormatting>
  <conditionalFormatting sqref="D4">
    <cfRule type="cellIs" dxfId="2080" priority="119" operator="equal">
      <formula>$Q$2</formula>
    </cfRule>
  </conditionalFormatting>
  <conditionalFormatting sqref="D196">
    <cfRule type="cellIs" dxfId="2079" priority="97" operator="equal">
      <formula>$AA$2</formula>
    </cfRule>
    <cfRule type="cellIs" dxfId="2078" priority="98" operator="equal">
      <formula>$Z$2</formula>
    </cfRule>
    <cfRule type="cellIs" dxfId="2077" priority="99" operator="equal">
      <formula>$Y$2</formula>
    </cfRule>
    <cfRule type="cellIs" dxfId="2076" priority="100" operator="equal">
      <formula>$X$2</formula>
    </cfRule>
    <cfRule type="cellIs" dxfId="2075" priority="101" operator="equal">
      <formula>$W$2</formula>
    </cfRule>
    <cfRule type="cellIs" dxfId="2074" priority="102" operator="equal">
      <formula>$V$2</formula>
    </cfRule>
    <cfRule type="cellIs" dxfId="2073" priority="103" operator="equal">
      <formula>$U$2</formula>
    </cfRule>
    <cfRule type="cellIs" dxfId="2072" priority="104" operator="equal">
      <formula>$T$2</formula>
    </cfRule>
    <cfRule type="cellIs" dxfId="2071" priority="105" operator="equal">
      <formula>$S$2</formula>
    </cfRule>
    <cfRule type="cellIs" dxfId="2070" priority="106" operator="equal">
      <formula>$R$2</formula>
    </cfRule>
  </conditionalFormatting>
  <conditionalFormatting sqref="D196">
    <cfRule type="cellIs" dxfId="2069" priority="108" operator="equal">
      <formula>$P$2</formula>
    </cfRule>
  </conditionalFormatting>
  <conditionalFormatting sqref="D196">
    <cfRule type="cellIs" dxfId="2068" priority="107" operator="equal">
      <formula>$Q$2</formula>
    </cfRule>
  </conditionalFormatting>
  <conditionalFormatting sqref="D197">
    <cfRule type="cellIs" dxfId="2067" priority="75" operator="equal">
      <formula>$AA$2</formula>
    </cfRule>
    <cfRule type="cellIs" dxfId="2066" priority="76" operator="equal">
      <formula>$Z$2</formula>
    </cfRule>
    <cfRule type="cellIs" dxfId="2065" priority="77" operator="equal">
      <formula>$Y$2</formula>
    </cfRule>
    <cfRule type="cellIs" dxfId="2064" priority="78" operator="equal">
      <formula>$X$2</formula>
    </cfRule>
    <cfRule type="cellIs" dxfId="2063" priority="79" operator="equal">
      <formula>$W$2</formula>
    </cfRule>
    <cfRule type="cellIs" dxfId="2062" priority="80" operator="equal">
      <formula>$V$2</formula>
    </cfRule>
    <cfRule type="cellIs" dxfId="2061" priority="81" operator="equal">
      <formula>$U$2</formula>
    </cfRule>
    <cfRule type="cellIs" dxfId="2060" priority="82" operator="equal">
      <formula>$T$2</formula>
    </cfRule>
    <cfRule type="cellIs" dxfId="2059" priority="83" operator="equal">
      <formula>$S$2</formula>
    </cfRule>
    <cfRule type="cellIs" dxfId="2058" priority="84" operator="equal">
      <formula>$R$2</formula>
    </cfRule>
  </conditionalFormatting>
  <conditionalFormatting sqref="D197">
    <cfRule type="cellIs" dxfId="2057" priority="74" operator="equal">
      <formula>$P$2</formula>
    </cfRule>
  </conditionalFormatting>
  <conditionalFormatting sqref="D197">
    <cfRule type="cellIs" dxfId="2056" priority="73" operator="equal">
      <formula>$Q$2</formula>
    </cfRule>
  </conditionalFormatting>
  <conditionalFormatting sqref="D8">
    <cfRule type="cellIs" dxfId="2055" priority="49" operator="equal">
      <formula>$AA$2</formula>
    </cfRule>
    <cfRule type="cellIs" dxfId="2054" priority="50" operator="equal">
      <formula>$Z$2</formula>
    </cfRule>
    <cfRule type="cellIs" dxfId="2053" priority="51" operator="equal">
      <formula>$Y$2</formula>
    </cfRule>
    <cfRule type="cellIs" dxfId="2052" priority="52" operator="equal">
      <formula>$X$2</formula>
    </cfRule>
    <cfRule type="cellIs" dxfId="2051" priority="53" operator="equal">
      <formula>$W$2</formula>
    </cfRule>
    <cfRule type="cellIs" dxfId="2050" priority="54" operator="equal">
      <formula>$V$2</formula>
    </cfRule>
    <cfRule type="cellIs" dxfId="2049" priority="55" operator="equal">
      <formula>$U$2</formula>
    </cfRule>
    <cfRule type="cellIs" dxfId="2048" priority="56" operator="equal">
      <formula>$T$2</formula>
    </cfRule>
    <cfRule type="cellIs" dxfId="2047" priority="57" operator="equal">
      <formula>$S$2</formula>
    </cfRule>
    <cfRule type="cellIs" dxfId="2046" priority="58" operator="equal">
      <formula>$R$2</formula>
    </cfRule>
  </conditionalFormatting>
  <conditionalFormatting sqref="D8">
    <cfRule type="cellIs" dxfId="2045" priority="60" operator="equal">
      <formula>$P$2</formula>
    </cfRule>
  </conditionalFormatting>
  <conditionalFormatting sqref="D8">
    <cfRule type="cellIs" dxfId="2044" priority="59" operator="equal">
      <formula>$Q$2</formula>
    </cfRule>
  </conditionalFormatting>
  <conditionalFormatting sqref="D5">
    <cfRule type="cellIs" dxfId="2043" priority="37" operator="equal">
      <formula>$AA$2</formula>
    </cfRule>
    <cfRule type="cellIs" dxfId="2042" priority="38" operator="equal">
      <formula>$Z$2</formula>
    </cfRule>
    <cfRule type="cellIs" dxfId="2041" priority="39" operator="equal">
      <formula>$Y$2</formula>
    </cfRule>
    <cfRule type="cellIs" dxfId="2040" priority="40" operator="equal">
      <formula>$X$2</formula>
    </cfRule>
    <cfRule type="cellIs" dxfId="2039" priority="41" operator="equal">
      <formula>$W$2</formula>
    </cfRule>
    <cfRule type="cellIs" dxfId="2038" priority="42" operator="equal">
      <formula>$V$2</formula>
    </cfRule>
    <cfRule type="cellIs" dxfId="2037" priority="43" operator="equal">
      <formula>$U$2</formula>
    </cfRule>
    <cfRule type="cellIs" dxfId="2036" priority="44" operator="equal">
      <formula>$T$2</formula>
    </cfRule>
    <cfRule type="cellIs" dxfId="2035" priority="45" operator="equal">
      <formula>$S$2</formula>
    </cfRule>
    <cfRule type="cellIs" dxfId="2034" priority="46" operator="equal">
      <formula>$R$2</formula>
    </cfRule>
  </conditionalFormatting>
  <conditionalFormatting sqref="D5">
    <cfRule type="cellIs" dxfId="2033" priority="48" operator="equal">
      <formula>$P$2</formula>
    </cfRule>
  </conditionalFormatting>
  <conditionalFormatting sqref="D5">
    <cfRule type="cellIs" dxfId="2032" priority="47" operator="equal">
      <formula>$Q$2</formula>
    </cfRule>
  </conditionalFormatting>
  <conditionalFormatting sqref="D6">
    <cfRule type="cellIs" dxfId="2031" priority="25" operator="equal">
      <formula>$AA$2</formula>
    </cfRule>
    <cfRule type="cellIs" dxfId="2030" priority="26" operator="equal">
      <formula>$Z$2</formula>
    </cfRule>
    <cfRule type="cellIs" dxfId="2029" priority="27" operator="equal">
      <formula>$Y$2</formula>
    </cfRule>
    <cfRule type="cellIs" dxfId="2028" priority="28" operator="equal">
      <formula>$X$2</formula>
    </cfRule>
    <cfRule type="cellIs" dxfId="2027" priority="29" operator="equal">
      <formula>$W$2</formula>
    </cfRule>
    <cfRule type="cellIs" dxfId="2026" priority="30" operator="equal">
      <formula>$V$2</formula>
    </cfRule>
    <cfRule type="cellIs" dxfId="2025" priority="31" operator="equal">
      <formula>$U$2</formula>
    </cfRule>
    <cfRule type="cellIs" dxfId="2024" priority="32" operator="equal">
      <formula>$T$2</formula>
    </cfRule>
    <cfRule type="cellIs" dxfId="2023" priority="33" operator="equal">
      <formula>$S$2</formula>
    </cfRule>
    <cfRule type="cellIs" dxfId="2022" priority="34" operator="equal">
      <formula>$R$2</formula>
    </cfRule>
  </conditionalFormatting>
  <conditionalFormatting sqref="D6">
    <cfRule type="cellIs" dxfId="2021" priority="36" operator="equal">
      <formula>$P$2</formula>
    </cfRule>
  </conditionalFormatting>
  <conditionalFormatting sqref="D6">
    <cfRule type="cellIs" dxfId="2020" priority="35" operator="equal">
      <formula>$Q$2</formula>
    </cfRule>
  </conditionalFormatting>
  <conditionalFormatting sqref="D7">
    <cfRule type="cellIs" dxfId="2019" priority="13" operator="equal">
      <formula>$AA$2</formula>
    </cfRule>
    <cfRule type="cellIs" dxfId="2018" priority="14" operator="equal">
      <formula>$Z$2</formula>
    </cfRule>
    <cfRule type="cellIs" dxfId="2017" priority="15" operator="equal">
      <formula>$Y$2</formula>
    </cfRule>
    <cfRule type="cellIs" dxfId="2016" priority="16" operator="equal">
      <formula>$X$2</formula>
    </cfRule>
    <cfRule type="cellIs" dxfId="2015" priority="17" operator="equal">
      <formula>$W$2</formula>
    </cfRule>
    <cfRule type="cellIs" dxfId="2014" priority="18" operator="equal">
      <formula>$V$2</formula>
    </cfRule>
    <cfRule type="cellIs" dxfId="2013" priority="19" operator="equal">
      <formula>$U$2</formula>
    </cfRule>
    <cfRule type="cellIs" dxfId="2012" priority="20" operator="equal">
      <formula>$T$2</formula>
    </cfRule>
    <cfRule type="cellIs" dxfId="2011" priority="21" operator="equal">
      <formula>$S$2</formula>
    </cfRule>
    <cfRule type="cellIs" dxfId="2010" priority="22" operator="equal">
      <formula>$R$2</formula>
    </cfRule>
  </conditionalFormatting>
  <conditionalFormatting sqref="D7">
    <cfRule type="cellIs" dxfId="2009" priority="24" operator="equal">
      <formula>$P$2</formula>
    </cfRule>
  </conditionalFormatting>
  <conditionalFormatting sqref="D7">
    <cfRule type="cellIs" dxfId="2008" priority="23" operator="equal">
      <formula>$Q$2</formula>
    </cfRule>
  </conditionalFormatting>
  <conditionalFormatting sqref="D9">
    <cfRule type="cellIs" dxfId="2007" priority="1" operator="equal">
      <formula>$AA$2</formula>
    </cfRule>
    <cfRule type="cellIs" dxfId="2006" priority="2" operator="equal">
      <formula>$Z$2</formula>
    </cfRule>
    <cfRule type="cellIs" dxfId="2005" priority="3" operator="equal">
      <formula>$Y$2</formula>
    </cfRule>
    <cfRule type="cellIs" dxfId="2004" priority="4" operator="equal">
      <formula>$X$2</formula>
    </cfRule>
    <cfRule type="cellIs" dxfId="2003" priority="5" operator="equal">
      <formula>$W$2</formula>
    </cfRule>
    <cfRule type="cellIs" dxfId="2002" priority="6" operator="equal">
      <formula>$V$2</formula>
    </cfRule>
    <cfRule type="cellIs" dxfId="2001" priority="7" operator="equal">
      <formula>$U$2</formula>
    </cfRule>
    <cfRule type="cellIs" dxfId="2000" priority="8" operator="equal">
      <formula>$T$2</formula>
    </cfRule>
    <cfRule type="cellIs" dxfId="1999" priority="9" operator="equal">
      <formula>$S$2</formula>
    </cfRule>
    <cfRule type="cellIs" dxfId="1998" priority="10" operator="equal">
      <formula>$R$2</formula>
    </cfRule>
  </conditionalFormatting>
  <conditionalFormatting sqref="D9">
    <cfRule type="cellIs" dxfId="1997" priority="12" operator="equal">
      <formula>$P$2</formula>
    </cfRule>
  </conditionalFormatting>
  <conditionalFormatting sqref="D9">
    <cfRule type="cellIs" dxfId="1996" priority="11" operator="equal">
      <formula>$Q$2</formula>
    </cfRule>
  </conditionalFormatting>
  <dataValidations count="1">
    <dataValidation type="list" allowBlank="1" showInputMessage="1" showErrorMessage="1" sqref="E196:E19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46"/>
  <sheetViews>
    <sheetView showGridLines="0" rightToLeft="1" zoomScaleNormal="100" workbookViewId="0">
      <selection activeCell="F1" sqref="F1"/>
    </sheetView>
  </sheetViews>
  <sheetFormatPr defaultColWidth="4.7109375" defaultRowHeight="15"/>
  <cols>
    <col min="1" max="1" width="6.5703125" style="2" customWidth="1"/>
    <col min="2" max="2" width="10.5703125" style="2" customWidth="1"/>
    <col min="3" max="3" width="13.85546875" style="2" customWidth="1"/>
    <col min="4" max="4" width="10.5703125" style="26" customWidth="1"/>
    <col min="5" max="5" width="33.8554687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8.5703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53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139" t="s">
        <v>78</v>
      </c>
      <c r="P3" s="27" t="s">
        <v>58</v>
      </c>
    </row>
    <row r="4" spans="1:27" s="86" customFormat="1" ht="18.75">
      <c r="A4" s="66">
        <v>1</v>
      </c>
      <c r="B4" s="66" t="s">
        <v>112</v>
      </c>
      <c r="C4" s="152" t="s">
        <v>90</v>
      </c>
      <c r="D4" s="143" t="s">
        <v>110</v>
      </c>
      <c r="E4" s="66" t="s">
        <v>119</v>
      </c>
      <c r="F4" s="66" t="s">
        <v>185</v>
      </c>
      <c r="G4" s="142" t="s">
        <v>186</v>
      </c>
      <c r="H4" s="85"/>
      <c r="I4" s="57"/>
      <c r="J4" s="57"/>
      <c r="K4" s="140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>
      <c r="A5" s="66">
        <v>2</v>
      </c>
      <c r="B5" s="66" t="s">
        <v>112</v>
      </c>
      <c r="C5" s="143" t="s">
        <v>90</v>
      </c>
      <c r="D5" s="143" t="s">
        <v>110</v>
      </c>
      <c r="E5" s="66" t="s">
        <v>50</v>
      </c>
      <c r="F5" s="66" t="s">
        <v>187</v>
      </c>
      <c r="G5" s="142" t="s">
        <v>188</v>
      </c>
      <c r="H5" s="88"/>
      <c r="I5" s="32"/>
      <c r="J5" s="32"/>
      <c r="K5" s="13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>
      <c r="A6" s="66">
        <v>3</v>
      </c>
      <c r="B6" s="66"/>
      <c r="C6" s="143"/>
      <c r="D6" s="143"/>
      <c r="E6" s="66"/>
      <c r="F6" s="66"/>
      <c r="G6" s="142"/>
      <c r="H6" s="88"/>
      <c r="I6" s="32"/>
      <c r="J6" s="32"/>
      <c r="K6" s="136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>
      <c r="A7" s="66">
        <v>4</v>
      </c>
      <c r="B7" s="66"/>
      <c r="C7" s="143"/>
      <c r="D7" s="143"/>
      <c r="E7" s="66"/>
      <c r="F7" s="66"/>
      <c r="G7" s="66"/>
      <c r="H7" s="88"/>
      <c r="I7" s="32"/>
      <c r="J7" s="32"/>
      <c r="K7" s="136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66"/>
      <c r="C8" s="143"/>
      <c r="D8" s="143"/>
      <c r="E8" s="66"/>
      <c r="F8" s="66"/>
      <c r="G8" s="66"/>
      <c r="H8" s="88"/>
      <c r="I8" s="32"/>
      <c r="J8" s="32"/>
      <c r="K8" s="136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>
      <c r="A9" s="66">
        <v>6</v>
      </c>
      <c r="B9" s="144"/>
      <c r="C9" s="164"/>
      <c r="D9" s="144"/>
      <c r="E9" s="144"/>
      <c r="F9" s="144"/>
      <c r="G9" s="144"/>
    </row>
    <row r="10" spans="1:27" s="86" customFormat="1" ht="18.75">
      <c r="A10" s="66">
        <v>7</v>
      </c>
      <c r="B10" s="144"/>
      <c r="C10" s="164"/>
      <c r="D10" s="144"/>
      <c r="E10" s="144"/>
      <c r="F10" s="144"/>
      <c r="G10" s="144"/>
    </row>
    <row r="11" spans="1:27" ht="18.75">
      <c r="A11" s="187">
        <v>8</v>
      </c>
      <c r="B11" s="144"/>
      <c r="C11" s="164"/>
      <c r="D11" s="144"/>
      <c r="E11" s="144"/>
      <c r="F11" s="144"/>
      <c r="G11" s="144"/>
    </row>
    <row r="12" spans="1:27" ht="18.75">
      <c r="A12" s="187">
        <v>9</v>
      </c>
      <c r="B12" s="144"/>
      <c r="C12" s="164"/>
      <c r="D12" s="144"/>
      <c r="E12" s="144"/>
      <c r="F12" s="144"/>
      <c r="G12" s="144"/>
    </row>
    <row r="13" spans="1:27" ht="18.75">
      <c r="A13" s="187">
        <v>10</v>
      </c>
      <c r="B13" s="144"/>
      <c r="C13" s="164"/>
      <c r="D13" s="144"/>
      <c r="E13" s="144"/>
      <c r="F13" s="144"/>
      <c r="G13" s="154"/>
    </row>
    <row r="14" spans="1:27" ht="18.75">
      <c r="A14" s="187">
        <v>11</v>
      </c>
      <c r="B14" s="144"/>
      <c r="C14" s="164"/>
      <c r="D14" s="144"/>
      <c r="E14" s="144"/>
      <c r="F14" s="144"/>
      <c r="G14" s="154"/>
    </row>
    <row r="15" spans="1:27" ht="18.75">
      <c r="A15" s="187">
        <v>12</v>
      </c>
      <c r="B15" s="144"/>
      <c r="C15" s="164"/>
      <c r="D15" s="144"/>
      <c r="E15" s="144"/>
      <c r="F15" s="144"/>
      <c r="G15" s="154"/>
    </row>
    <row r="16" spans="1:27" ht="18.75">
      <c r="A16" s="187">
        <v>13</v>
      </c>
      <c r="B16" s="144"/>
      <c r="C16" s="164"/>
      <c r="D16" s="144"/>
      <c r="E16" s="144"/>
      <c r="F16" s="144"/>
      <c r="G16" s="154"/>
    </row>
    <row r="17" spans="1:7" ht="18.75">
      <c r="A17" s="187">
        <v>14</v>
      </c>
      <c r="B17" s="144"/>
      <c r="C17" s="164"/>
      <c r="D17" s="144"/>
      <c r="E17" s="144"/>
      <c r="F17" s="144"/>
      <c r="G17" s="154"/>
    </row>
    <row r="18" spans="1:7" ht="18.75">
      <c r="A18" s="187">
        <v>15</v>
      </c>
      <c r="B18" s="144"/>
      <c r="C18" s="164"/>
      <c r="D18" s="144"/>
      <c r="E18" s="144"/>
      <c r="F18" s="144"/>
      <c r="G18" s="154"/>
    </row>
    <row r="19" spans="1:7" ht="18.75">
      <c r="A19" s="187">
        <v>16</v>
      </c>
      <c r="B19" s="187"/>
      <c r="C19" s="164"/>
      <c r="D19" s="144"/>
      <c r="E19" s="144"/>
      <c r="F19" s="144"/>
      <c r="G19" s="154"/>
    </row>
    <row r="20" spans="1:7" ht="18.75">
      <c r="A20" s="187">
        <v>17</v>
      </c>
      <c r="B20" s="187"/>
      <c r="C20" s="164"/>
      <c r="D20" s="144"/>
      <c r="E20" s="144"/>
      <c r="F20" s="144"/>
      <c r="G20" s="154"/>
    </row>
    <row r="21" spans="1:7" ht="18.75">
      <c r="A21" s="187">
        <v>18</v>
      </c>
      <c r="B21" s="187"/>
      <c r="C21" s="164"/>
      <c r="D21" s="144"/>
      <c r="E21" s="144"/>
      <c r="F21" s="144"/>
      <c r="G21" s="154"/>
    </row>
    <row r="22" spans="1:7" ht="18.75">
      <c r="A22" s="187">
        <v>19</v>
      </c>
      <c r="B22" s="187"/>
      <c r="C22" s="164"/>
      <c r="D22" s="144"/>
      <c r="E22" s="144"/>
      <c r="F22" s="144"/>
      <c r="G22" s="154"/>
    </row>
    <row r="23" spans="1:7" ht="18.75">
      <c r="A23" s="187">
        <v>20</v>
      </c>
      <c r="B23" s="187"/>
      <c r="C23" s="164"/>
      <c r="D23" s="144"/>
      <c r="E23" s="144"/>
      <c r="F23" s="144"/>
      <c r="G23" s="154"/>
    </row>
    <row r="24" spans="1:7" ht="18.75">
      <c r="A24" s="187">
        <v>21</v>
      </c>
      <c r="B24" s="187"/>
      <c r="C24" s="164"/>
      <c r="D24" s="144"/>
      <c r="E24" s="144"/>
      <c r="F24" s="144"/>
      <c r="G24" s="154"/>
    </row>
    <row r="25" spans="1:7" ht="18.75">
      <c r="A25" s="187">
        <v>22</v>
      </c>
      <c r="B25" s="187"/>
      <c r="C25" s="164"/>
      <c r="D25" s="144"/>
      <c r="E25" s="144"/>
      <c r="F25" s="144"/>
      <c r="G25" s="154"/>
    </row>
    <row r="26" spans="1:7" ht="18.75">
      <c r="A26" s="187">
        <v>23</v>
      </c>
      <c r="B26" s="187"/>
      <c r="C26" s="164"/>
      <c r="D26" s="144"/>
      <c r="E26" s="144"/>
      <c r="F26" s="144"/>
      <c r="G26" s="154"/>
    </row>
    <row r="27" spans="1:7" ht="18.75">
      <c r="A27" s="187">
        <v>24</v>
      </c>
      <c r="B27" s="144"/>
      <c r="C27" s="164"/>
      <c r="D27" s="144"/>
      <c r="E27" s="144"/>
      <c r="F27" s="144"/>
      <c r="G27" s="154"/>
    </row>
    <row r="28" spans="1:7" ht="18.75">
      <c r="A28" s="187">
        <v>25</v>
      </c>
      <c r="B28" s="144"/>
      <c r="C28" s="164"/>
      <c r="D28" s="144"/>
      <c r="E28" s="144"/>
      <c r="F28" s="144"/>
      <c r="G28" s="154"/>
    </row>
    <row r="29" spans="1:7" ht="18.75">
      <c r="A29" s="187">
        <v>26</v>
      </c>
      <c r="B29" s="144"/>
      <c r="C29" s="164"/>
      <c r="D29" s="144"/>
      <c r="E29" s="144"/>
      <c r="F29" s="144"/>
      <c r="G29" s="154"/>
    </row>
    <row r="30" spans="1:7" ht="18.75">
      <c r="A30" s="187">
        <v>27</v>
      </c>
      <c r="B30" s="144"/>
      <c r="C30" s="164"/>
      <c r="D30" s="144"/>
      <c r="E30" s="144"/>
      <c r="F30" s="144"/>
      <c r="G30" s="154"/>
    </row>
    <row r="31" spans="1:7" ht="18.75">
      <c r="A31" s="187">
        <v>28</v>
      </c>
      <c r="B31" s="144"/>
      <c r="C31" s="164"/>
      <c r="D31" s="144"/>
      <c r="E31" s="144"/>
      <c r="F31" s="144"/>
      <c r="G31" s="154"/>
    </row>
    <row r="32" spans="1:7" ht="18.75">
      <c r="A32" s="187">
        <v>29</v>
      </c>
      <c r="B32" s="144"/>
      <c r="C32" s="164"/>
      <c r="D32" s="144"/>
      <c r="E32" s="144"/>
      <c r="F32" s="144"/>
      <c r="G32" s="154"/>
    </row>
    <row r="33" spans="1:7" ht="18.75">
      <c r="A33" s="187">
        <v>30</v>
      </c>
      <c r="B33" s="144"/>
      <c r="C33" s="164"/>
      <c r="D33" s="144"/>
      <c r="E33" s="144"/>
      <c r="F33" s="144"/>
      <c r="G33" s="154"/>
    </row>
    <row r="34" spans="1:7" ht="18.75">
      <c r="A34" s="187">
        <v>31</v>
      </c>
      <c r="B34" s="144"/>
      <c r="C34" s="164"/>
      <c r="D34" s="144"/>
      <c r="E34" s="144"/>
      <c r="F34" s="144"/>
      <c r="G34" s="154"/>
    </row>
    <row r="35" spans="1:7" ht="18.75">
      <c r="A35" s="187">
        <v>32</v>
      </c>
      <c r="B35" s="144"/>
      <c r="C35" s="164"/>
      <c r="D35" s="144"/>
      <c r="E35" s="144"/>
      <c r="F35" s="144"/>
      <c r="G35" s="154"/>
    </row>
    <row r="36" spans="1:7" ht="18.75">
      <c r="A36" s="187">
        <v>33</v>
      </c>
      <c r="B36" s="144"/>
      <c r="C36" s="164"/>
      <c r="D36" s="144"/>
      <c r="E36" s="144"/>
      <c r="F36" s="144"/>
      <c r="G36" s="154"/>
    </row>
    <row r="37" spans="1:7" ht="18.75">
      <c r="A37" s="187">
        <v>34</v>
      </c>
      <c r="B37" s="144"/>
      <c r="C37" s="164"/>
      <c r="D37" s="144"/>
      <c r="E37" s="144"/>
      <c r="F37" s="144"/>
      <c r="G37" s="154"/>
    </row>
    <row r="38" spans="1:7" ht="18.75">
      <c r="A38" s="187">
        <v>35</v>
      </c>
      <c r="B38" s="144"/>
      <c r="C38" s="164"/>
      <c r="D38" s="144"/>
      <c r="E38" s="144"/>
      <c r="F38" s="144"/>
      <c r="G38" s="154"/>
    </row>
    <row r="39" spans="1:7" ht="18.75">
      <c r="A39" s="187">
        <v>36</v>
      </c>
      <c r="B39" s="144"/>
      <c r="C39" s="164"/>
      <c r="D39" s="144"/>
      <c r="E39" s="144"/>
      <c r="F39" s="144"/>
      <c r="G39" s="154"/>
    </row>
    <row r="40" spans="1:7" ht="18.75">
      <c r="A40" s="187">
        <v>38</v>
      </c>
      <c r="B40" s="144"/>
      <c r="C40" s="164"/>
      <c r="D40" s="144"/>
      <c r="E40" s="144"/>
      <c r="F40" s="144"/>
      <c r="G40" s="154"/>
    </row>
    <row r="41" spans="1:7" ht="18.75">
      <c r="A41" s="187">
        <v>39</v>
      </c>
      <c r="B41" s="144"/>
      <c r="C41" s="164"/>
      <c r="D41" s="144"/>
      <c r="E41" s="144"/>
      <c r="F41" s="144"/>
      <c r="G41" s="154"/>
    </row>
    <row r="42" spans="1:7" ht="18.75">
      <c r="A42" s="187">
        <v>40</v>
      </c>
      <c r="B42" s="144"/>
      <c r="C42" s="164"/>
      <c r="D42" s="144"/>
      <c r="E42" s="144"/>
      <c r="F42" s="144"/>
      <c r="G42" s="154"/>
    </row>
    <row r="43" spans="1:7" ht="18.75">
      <c r="A43" s="187">
        <v>41</v>
      </c>
      <c r="B43" s="144"/>
      <c r="C43" s="164"/>
      <c r="D43" s="144"/>
      <c r="E43" s="144"/>
      <c r="F43" s="144"/>
      <c r="G43" s="154"/>
    </row>
    <row r="44" spans="1:7" ht="18.75">
      <c r="A44" s="187">
        <v>42</v>
      </c>
      <c r="B44" s="144"/>
      <c r="C44" s="164"/>
      <c r="D44" s="144"/>
      <c r="E44" s="204"/>
      <c r="F44" s="204"/>
      <c r="G44" s="205"/>
    </row>
    <row r="45" spans="1:7" ht="18.75">
      <c r="A45" s="187"/>
      <c r="B45" s="144"/>
      <c r="C45" s="164"/>
      <c r="D45" s="144"/>
      <c r="E45" s="204"/>
      <c r="F45" s="204"/>
      <c r="G45" s="154"/>
    </row>
    <row r="46" spans="1:7" ht="18.75">
      <c r="A46" s="187"/>
      <c r="B46" s="144"/>
      <c r="C46" s="164"/>
      <c r="D46" s="144"/>
      <c r="E46" s="144"/>
      <c r="F46" s="144"/>
      <c r="G46" s="154"/>
    </row>
  </sheetData>
  <conditionalFormatting sqref="D1:D3 D47:D65349">
    <cfRule type="cellIs" dxfId="1995" priority="1885" operator="equal">
      <formula>$Q$2</formula>
    </cfRule>
  </conditionalFormatting>
  <conditionalFormatting sqref="D9">
    <cfRule type="cellIs" dxfId="1994" priority="432" operator="equal">
      <formula>$Q$2</formula>
    </cfRule>
  </conditionalFormatting>
  <conditionalFormatting sqref="D9">
    <cfRule type="cellIs" dxfId="1993" priority="421" operator="equal">
      <formula>$AA$2</formula>
    </cfRule>
    <cfRule type="cellIs" dxfId="1992" priority="422" operator="equal">
      <formula>$Z$2</formula>
    </cfRule>
    <cfRule type="cellIs" dxfId="1991" priority="423" operator="equal">
      <formula>$Y$2</formula>
    </cfRule>
    <cfRule type="cellIs" dxfId="1990" priority="424" operator="equal">
      <formula>$X$2</formula>
    </cfRule>
    <cfRule type="cellIs" dxfId="1989" priority="425" operator="equal">
      <formula>$W$2</formula>
    </cfRule>
    <cfRule type="cellIs" dxfId="1988" priority="426" operator="equal">
      <formula>$V$2</formula>
    </cfRule>
    <cfRule type="cellIs" dxfId="1987" priority="427" operator="equal">
      <formula>$U$2</formula>
    </cfRule>
    <cfRule type="cellIs" dxfId="1986" priority="428" operator="equal">
      <formula>$T$2</formula>
    </cfRule>
    <cfRule type="cellIs" dxfId="1985" priority="429" operator="equal">
      <formula>$S$2</formula>
    </cfRule>
    <cfRule type="cellIs" dxfId="1984" priority="430" operator="equal">
      <formula>$R$2</formula>
    </cfRule>
  </conditionalFormatting>
  <conditionalFormatting sqref="D9">
    <cfRule type="cellIs" dxfId="1983" priority="431" operator="equal">
      <formula>$P$2</formula>
    </cfRule>
  </conditionalFormatting>
  <conditionalFormatting sqref="D10">
    <cfRule type="cellIs" dxfId="1982" priority="420" operator="equal">
      <formula>$Q$2</formula>
    </cfRule>
  </conditionalFormatting>
  <conditionalFormatting sqref="D10">
    <cfRule type="cellIs" dxfId="1981" priority="409" operator="equal">
      <formula>$AA$2</formula>
    </cfRule>
    <cfRule type="cellIs" dxfId="1980" priority="410" operator="equal">
      <formula>$Z$2</formula>
    </cfRule>
    <cfRule type="cellIs" dxfId="1979" priority="411" operator="equal">
      <formula>$Y$2</formula>
    </cfRule>
    <cfRule type="cellIs" dxfId="1978" priority="412" operator="equal">
      <formula>$X$2</formula>
    </cfRule>
    <cfRule type="cellIs" dxfId="1977" priority="413" operator="equal">
      <formula>$W$2</formula>
    </cfRule>
    <cfRule type="cellIs" dxfId="1976" priority="414" operator="equal">
      <formula>$V$2</formula>
    </cfRule>
    <cfRule type="cellIs" dxfId="1975" priority="415" operator="equal">
      <formula>$U$2</formula>
    </cfRule>
    <cfRule type="cellIs" dxfId="1974" priority="416" operator="equal">
      <formula>$T$2</formula>
    </cfRule>
    <cfRule type="cellIs" dxfId="1973" priority="417" operator="equal">
      <formula>$S$2</formula>
    </cfRule>
    <cfRule type="cellIs" dxfId="1972" priority="418" operator="equal">
      <formula>$R$2</formula>
    </cfRule>
  </conditionalFormatting>
  <conditionalFormatting sqref="D10">
    <cfRule type="cellIs" dxfId="1971" priority="419" operator="equal">
      <formula>$P$2</formula>
    </cfRule>
  </conditionalFormatting>
  <conditionalFormatting sqref="D11">
    <cfRule type="cellIs" dxfId="1970" priority="408" operator="equal">
      <formula>$Q$2</formula>
    </cfRule>
  </conditionalFormatting>
  <conditionalFormatting sqref="D11">
    <cfRule type="cellIs" dxfId="1969" priority="397" operator="equal">
      <formula>$AA$2</formula>
    </cfRule>
    <cfRule type="cellIs" dxfId="1968" priority="398" operator="equal">
      <formula>$Z$2</formula>
    </cfRule>
    <cfRule type="cellIs" dxfId="1967" priority="399" operator="equal">
      <formula>$Y$2</formula>
    </cfRule>
    <cfRule type="cellIs" dxfId="1966" priority="400" operator="equal">
      <formula>$X$2</formula>
    </cfRule>
    <cfRule type="cellIs" dxfId="1965" priority="401" operator="equal">
      <formula>$W$2</formula>
    </cfRule>
    <cfRule type="cellIs" dxfId="1964" priority="402" operator="equal">
      <formula>$V$2</formula>
    </cfRule>
    <cfRule type="cellIs" dxfId="1963" priority="403" operator="equal">
      <formula>$U$2</formula>
    </cfRule>
    <cfRule type="cellIs" dxfId="1962" priority="404" operator="equal">
      <formula>$T$2</formula>
    </cfRule>
    <cfRule type="cellIs" dxfId="1961" priority="405" operator="equal">
      <formula>$S$2</formula>
    </cfRule>
    <cfRule type="cellIs" dxfId="1960" priority="406" operator="equal">
      <formula>$R$2</formula>
    </cfRule>
  </conditionalFormatting>
  <conditionalFormatting sqref="D11">
    <cfRule type="cellIs" dxfId="1959" priority="407" operator="equal">
      <formula>$P$2</formula>
    </cfRule>
  </conditionalFormatting>
  <conditionalFormatting sqref="D12">
    <cfRule type="cellIs" dxfId="1958" priority="396" operator="equal">
      <formula>$Q$2</formula>
    </cfRule>
  </conditionalFormatting>
  <conditionalFormatting sqref="D12">
    <cfRule type="cellIs" dxfId="1957" priority="385" operator="equal">
      <formula>$AA$2</formula>
    </cfRule>
    <cfRule type="cellIs" dxfId="1956" priority="386" operator="equal">
      <formula>$Z$2</formula>
    </cfRule>
    <cfRule type="cellIs" dxfId="1955" priority="387" operator="equal">
      <formula>$Y$2</formula>
    </cfRule>
    <cfRule type="cellIs" dxfId="1954" priority="388" operator="equal">
      <formula>$X$2</formula>
    </cfRule>
    <cfRule type="cellIs" dxfId="1953" priority="389" operator="equal">
      <formula>$W$2</formula>
    </cfRule>
    <cfRule type="cellIs" dxfId="1952" priority="390" operator="equal">
      <formula>$V$2</formula>
    </cfRule>
    <cfRule type="cellIs" dxfId="1951" priority="391" operator="equal">
      <formula>$U$2</formula>
    </cfRule>
    <cfRule type="cellIs" dxfId="1950" priority="392" operator="equal">
      <formula>$T$2</formula>
    </cfRule>
    <cfRule type="cellIs" dxfId="1949" priority="393" operator="equal">
      <formula>$S$2</formula>
    </cfRule>
    <cfRule type="cellIs" dxfId="1948" priority="394" operator="equal">
      <formula>$R$2</formula>
    </cfRule>
  </conditionalFormatting>
  <conditionalFormatting sqref="D12">
    <cfRule type="cellIs" dxfId="1947" priority="395" operator="equal">
      <formula>$P$2</formula>
    </cfRule>
  </conditionalFormatting>
  <conditionalFormatting sqref="D13">
    <cfRule type="cellIs" dxfId="1946" priority="384" operator="equal">
      <formula>$Q$2</formula>
    </cfRule>
  </conditionalFormatting>
  <conditionalFormatting sqref="D13">
    <cfRule type="cellIs" dxfId="1945" priority="373" operator="equal">
      <formula>$AA$2</formula>
    </cfRule>
    <cfRule type="cellIs" dxfId="1944" priority="374" operator="equal">
      <formula>$Z$2</formula>
    </cfRule>
    <cfRule type="cellIs" dxfId="1943" priority="375" operator="equal">
      <formula>$Y$2</formula>
    </cfRule>
    <cfRule type="cellIs" dxfId="1942" priority="376" operator="equal">
      <formula>$X$2</formula>
    </cfRule>
    <cfRule type="cellIs" dxfId="1941" priority="377" operator="equal">
      <formula>$W$2</formula>
    </cfRule>
    <cfRule type="cellIs" dxfId="1940" priority="378" operator="equal">
      <formula>$V$2</formula>
    </cfRule>
    <cfRule type="cellIs" dxfId="1939" priority="379" operator="equal">
      <formula>$U$2</formula>
    </cfRule>
    <cfRule type="cellIs" dxfId="1938" priority="380" operator="equal">
      <formula>$T$2</formula>
    </cfRule>
    <cfRule type="cellIs" dxfId="1937" priority="381" operator="equal">
      <formula>$S$2</formula>
    </cfRule>
    <cfRule type="cellIs" dxfId="1936" priority="382" operator="equal">
      <formula>$R$2</formula>
    </cfRule>
  </conditionalFormatting>
  <conditionalFormatting sqref="D13">
    <cfRule type="cellIs" dxfId="1935" priority="383" operator="equal">
      <formula>$P$2</formula>
    </cfRule>
  </conditionalFormatting>
  <conditionalFormatting sqref="D14">
    <cfRule type="cellIs" dxfId="1934" priority="372" operator="equal">
      <formula>$Q$2</formula>
    </cfRule>
  </conditionalFormatting>
  <conditionalFormatting sqref="D14">
    <cfRule type="cellIs" dxfId="1933" priority="361" operator="equal">
      <formula>$AA$2</formula>
    </cfRule>
    <cfRule type="cellIs" dxfId="1932" priority="362" operator="equal">
      <formula>$Z$2</formula>
    </cfRule>
    <cfRule type="cellIs" dxfId="1931" priority="363" operator="equal">
      <formula>$Y$2</formula>
    </cfRule>
    <cfRule type="cellIs" dxfId="1930" priority="364" operator="equal">
      <formula>$X$2</formula>
    </cfRule>
    <cfRule type="cellIs" dxfId="1929" priority="365" operator="equal">
      <formula>$W$2</formula>
    </cfRule>
    <cfRule type="cellIs" dxfId="1928" priority="366" operator="equal">
      <formula>$V$2</formula>
    </cfRule>
    <cfRule type="cellIs" dxfId="1927" priority="367" operator="equal">
      <formula>$U$2</formula>
    </cfRule>
    <cfRule type="cellIs" dxfId="1926" priority="368" operator="equal">
      <formula>$T$2</formula>
    </cfRule>
    <cfRule type="cellIs" dxfId="1925" priority="369" operator="equal">
      <formula>$S$2</formula>
    </cfRule>
    <cfRule type="cellIs" dxfId="1924" priority="370" operator="equal">
      <formula>$R$2</formula>
    </cfRule>
  </conditionalFormatting>
  <conditionalFormatting sqref="D14">
    <cfRule type="cellIs" dxfId="1923" priority="371" operator="equal">
      <formula>$P$2</formula>
    </cfRule>
  </conditionalFormatting>
  <conditionalFormatting sqref="D15">
    <cfRule type="cellIs" dxfId="1922" priority="360" operator="equal">
      <formula>$Q$2</formula>
    </cfRule>
  </conditionalFormatting>
  <conditionalFormatting sqref="D15">
    <cfRule type="cellIs" dxfId="1921" priority="349" operator="equal">
      <formula>$AA$2</formula>
    </cfRule>
    <cfRule type="cellIs" dxfId="1920" priority="350" operator="equal">
      <formula>$Z$2</formula>
    </cfRule>
    <cfRule type="cellIs" dxfId="1919" priority="351" operator="equal">
      <formula>$Y$2</formula>
    </cfRule>
    <cfRule type="cellIs" dxfId="1918" priority="352" operator="equal">
      <formula>$X$2</formula>
    </cfRule>
    <cfRule type="cellIs" dxfId="1917" priority="353" operator="equal">
      <formula>$W$2</formula>
    </cfRule>
    <cfRule type="cellIs" dxfId="1916" priority="354" operator="equal">
      <formula>$V$2</formula>
    </cfRule>
    <cfRule type="cellIs" dxfId="1915" priority="355" operator="equal">
      <formula>$U$2</formula>
    </cfRule>
    <cfRule type="cellIs" dxfId="1914" priority="356" operator="equal">
      <formula>$T$2</formula>
    </cfRule>
    <cfRule type="cellIs" dxfId="1913" priority="357" operator="equal">
      <formula>$S$2</formula>
    </cfRule>
    <cfRule type="cellIs" dxfId="1912" priority="358" operator="equal">
      <formula>$R$2</formula>
    </cfRule>
  </conditionalFormatting>
  <conditionalFormatting sqref="D15">
    <cfRule type="cellIs" dxfId="1911" priority="359" operator="equal">
      <formula>$P$2</formula>
    </cfRule>
  </conditionalFormatting>
  <conditionalFormatting sqref="D16">
    <cfRule type="cellIs" dxfId="1910" priority="348" operator="equal">
      <formula>$Q$2</formula>
    </cfRule>
  </conditionalFormatting>
  <conditionalFormatting sqref="D16">
    <cfRule type="cellIs" dxfId="1909" priority="337" operator="equal">
      <formula>$AA$2</formula>
    </cfRule>
    <cfRule type="cellIs" dxfId="1908" priority="338" operator="equal">
      <formula>$Z$2</formula>
    </cfRule>
    <cfRule type="cellIs" dxfId="1907" priority="339" operator="equal">
      <formula>$Y$2</formula>
    </cfRule>
    <cfRule type="cellIs" dxfId="1906" priority="340" operator="equal">
      <formula>$X$2</formula>
    </cfRule>
    <cfRule type="cellIs" dxfId="1905" priority="341" operator="equal">
      <formula>$W$2</formula>
    </cfRule>
    <cfRule type="cellIs" dxfId="1904" priority="342" operator="equal">
      <formula>$V$2</formula>
    </cfRule>
    <cfRule type="cellIs" dxfId="1903" priority="343" operator="equal">
      <formula>$U$2</formula>
    </cfRule>
    <cfRule type="cellIs" dxfId="1902" priority="344" operator="equal">
      <formula>$T$2</formula>
    </cfRule>
    <cfRule type="cellIs" dxfId="1901" priority="345" operator="equal">
      <formula>$S$2</formula>
    </cfRule>
    <cfRule type="cellIs" dxfId="1900" priority="346" operator="equal">
      <formula>$R$2</formula>
    </cfRule>
  </conditionalFormatting>
  <conditionalFormatting sqref="D16">
    <cfRule type="cellIs" dxfId="1899" priority="347" operator="equal">
      <formula>$P$2</formula>
    </cfRule>
  </conditionalFormatting>
  <conditionalFormatting sqref="D17">
    <cfRule type="cellIs" dxfId="1898" priority="336" operator="equal">
      <formula>$Q$2</formula>
    </cfRule>
  </conditionalFormatting>
  <conditionalFormatting sqref="D17">
    <cfRule type="cellIs" dxfId="1897" priority="325" operator="equal">
      <formula>$AA$2</formula>
    </cfRule>
    <cfRule type="cellIs" dxfId="1896" priority="326" operator="equal">
      <formula>$Z$2</formula>
    </cfRule>
    <cfRule type="cellIs" dxfId="1895" priority="327" operator="equal">
      <formula>$Y$2</formula>
    </cfRule>
    <cfRule type="cellIs" dxfId="1894" priority="328" operator="equal">
      <formula>$X$2</formula>
    </cfRule>
    <cfRule type="cellIs" dxfId="1893" priority="329" operator="equal">
      <formula>$W$2</formula>
    </cfRule>
    <cfRule type="cellIs" dxfId="1892" priority="330" operator="equal">
      <formula>$V$2</formula>
    </cfRule>
    <cfRule type="cellIs" dxfId="1891" priority="331" operator="equal">
      <formula>$U$2</formula>
    </cfRule>
    <cfRule type="cellIs" dxfId="1890" priority="332" operator="equal">
      <formula>$T$2</formula>
    </cfRule>
    <cfRule type="cellIs" dxfId="1889" priority="333" operator="equal">
      <formula>$S$2</formula>
    </cfRule>
    <cfRule type="cellIs" dxfId="1888" priority="334" operator="equal">
      <formula>$R$2</formula>
    </cfRule>
  </conditionalFormatting>
  <conditionalFormatting sqref="D17">
    <cfRule type="cellIs" dxfId="1887" priority="335" operator="equal">
      <formula>$P$2</formula>
    </cfRule>
  </conditionalFormatting>
  <conditionalFormatting sqref="D18">
    <cfRule type="cellIs" dxfId="1886" priority="324" operator="equal">
      <formula>$Q$2</formula>
    </cfRule>
  </conditionalFormatting>
  <conditionalFormatting sqref="D18">
    <cfRule type="cellIs" dxfId="1885" priority="313" operator="equal">
      <formula>$AA$2</formula>
    </cfRule>
    <cfRule type="cellIs" dxfId="1884" priority="314" operator="equal">
      <formula>$Z$2</formula>
    </cfRule>
    <cfRule type="cellIs" dxfId="1883" priority="315" operator="equal">
      <formula>$Y$2</formula>
    </cfRule>
    <cfRule type="cellIs" dxfId="1882" priority="316" operator="equal">
      <formula>$X$2</formula>
    </cfRule>
    <cfRule type="cellIs" dxfId="1881" priority="317" operator="equal">
      <formula>$W$2</formula>
    </cfRule>
    <cfRule type="cellIs" dxfId="1880" priority="318" operator="equal">
      <formula>$V$2</formula>
    </cfRule>
    <cfRule type="cellIs" dxfId="1879" priority="319" operator="equal">
      <formula>$U$2</formula>
    </cfRule>
    <cfRule type="cellIs" dxfId="1878" priority="320" operator="equal">
      <formula>$T$2</formula>
    </cfRule>
    <cfRule type="cellIs" dxfId="1877" priority="321" operator="equal">
      <formula>$S$2</formula>
    </cfRule>
    <cfRule type="cellIs" dxfId="1876" priority="322" operator="equal">
      <formula>$R$2</formula>
    </cfRule>
  </conditionalFormatting>
  <conditionalFormatting sqref="D18">
    <cfRule type="cellIs" dxfId="1875" priority="323" operator="equal">
      <formula>$P$2</formula>
    </cfRule>
  </conditionalFormatting>
  <conditionalFormatting sqref="D19">
    <cfRule type="cellIs" dxfId="1874" priority="312" operator="equal">
      <formula>$Q$2</formula>
    </cfRule>
  </conditionalFormatting>
  <conditionalFormatting sqref="D19">
    <cfRule type="cellIs" dxfId="1873" priority="301" operator="equal">
      <formula>$AA$2</formula>
    </cfRule>
    <cfRule type="cellIs" dxfId="1872" priority="302" operator="equal">
      <formula>$Z$2</formula>
    </cfRule>
    <cfRule type="cellIs" dxfId="1871" priority="303" operator="equal">
      <formula>$Y$2</formula>
    </cfRule>
    <cfRule type="cellIs" dxfId="1870" priority="304" operator="equal">
      <formula>$X$2</formula>
    </cfRule>
    <cfRule type="cellIs" dxfId="1869" priority="305" operator="equal">
      <formula>$W$2</formula>
    </cfRule>
    <cfRule type="cellIs" dxfId="1868" priority="306" operator="equal">
      <formula>$V$2</formula>
    </cfRule>
    <cfRule type="cellIs" dxfId="1867" priority="307" operator="equal">
      <formula>$U$2</formula>
    </cfRule>
    <cfRule type="cellIs" dxfId="1866" priority="308" operator="equal">
      <formula>$T$2</formula>
    </cfRule>
    <cfRule type="cellIs" dxfId="1865" priority="309" operator="equal">
      <formula>$S$2</formula>
    </cfRule>
    <cfRule type="cellIs" dxfId="1864" priority="310" operator="equal">
      <formula>$R$2</formula>
    </cfRule>
  </conditionalFormatting>
  <conditionalFormatting sqref="D19">
    <cfRule type="cellIs" dxfId="1863" priority="311" operator="equal">
      <formula>$P$2</formula>
    </cfRule>
  </conditionalFormatting>
  <conditionalFormatting sqref="D21">
    <cfRule type="cellIs" dxfId="1862" priority="300" operator="equal">
      <formula>$Q$2</formula>
    </cfRule>
  </conditionalFormatting>
  <conditionalFormatting sqref="D21">
    <cfRule type="cellIs" dxfId="1861" priority="289" operator="equal">
      <formula>$AA$2</formula>
    </cfRule>
    <cfRule type="cellIs" dxfId="1860" priority="290" operator="equal">
      <formula>$Z$2</formula>
    </cfRule>
    <cfRule type="cellIs" dxfId="1859" priority="291" operator="equal">
      <formula>$Y$2</formula>
    </cfRule>
    <cfRule type="cellIs" dxfId="1858" priority="292" operator="equal">
      <formula>$X$2</formula>
    </cfRule>
    <cfRule type="cellIs" dxfId="1857" priority="293" operator="equal">
      <formula>$W$2</formula>
    </cfRule>
    <cfRule type="cellIs" dxfId="1856" priority="294" operator="equal">
      <formula>$V$2</formula>
    </cfRule>
    <cfRule type="cellIs" dxfId="1855" priority="295" operator="equal">
      <formula>$U$2</formula>
    </cfRule>
    <cfRule type="cellIs" dxfId="1854" priority="296" operator="equal">
      <formula>$T$2</formula>
    </cfRule>
    <cfRule type="cellIs" dxfId="1853" priority="297" operator="equal">
      <formula>$S$2</formula>
    </cfRule>
    <cfRule type="cellIs" dxfId="1852" priority="298" operator="equal">
      <formula>$R$2</formula>
    </cfRule>
  </conditionalFormatting>
  <conditionalFormatting sqref="D21">
    <cfRule type="cellIs" dxfId="1851" priority="299" operator="equal">
      <formula>$P$2</formula>
    </cfRule>
  </conditionalFormatting>
  <conditionalFormatting sqref="D26">
    <cfRule type="cellIs" dxfId="1850" priority="288" operator="equal">
      <formula>$Q$2</formula>
    </cfRule>
  </conditionalFormatting>
  <conditionalFormatting sqref="D26">
    <cfRule type="cellIs" dxfId="1849" priority="277" operator="equal">
      <formula>$AA$2</formula>
    </cfRule>
    <cfRule type="cellIs" dxfId="1848" priority="278" operator="equal">
      <formula>$Z$2</formula>
    </cfRule>
    <cfRule type="cellIs" dxfId="1847" priority="279" operator="equal">
      <formula>$Y$2</formula>
    </cfRule>
    <cfRule type="cellIs" dxfId="1846" priority="280" operator="equal">
      <formula>$X$2</formula>
    </cfRule>
    <cfRule type="cellIs" dxfId="1845" priority="281" operator="equal">
      <formula>$W$2</formula>
    </cfRule>
    <cfRule type="cellIs" dxfId="1844" priority="282" operator="equal">
      <formula>$V$2</formula>
    </cfRule>
    <cfRule type="cellIs" dxfId="1843" priority="283" operator="equal">
      <formula>$U$2</formula>
    </cfRule>
    <cfRule type="cellIs" dxfId="1842" priority="284" operator="equal">
      <formula>$T$2</formula>
    </cfRule>
    <cfRule type="cellIs" dxfId="1841" priority="285" operator="equal">
      <formula>$S$2</formula>
    </cfRule>
    <cfRule type="cellIs" dxfId="1840" priority="286" operator="equal">
      <formula>$R$2</formula>
    </cfRule>
  </conditionalFormatting>
  <conditionalFormatting sqref="D26">
    <cfRule type="cellIs" dxfId="1839" priority="287" operator="equal">
      <formula>$P$2</formula>
    </cfRule>
  </conditionalFormatting>
  <conditionalFormatting sqref="D26">
    <cfRule type="cellIs" dxfId="1838" priority="276" operator="equal">
      <formula>$Q$2</formula>
    </cfRule>
  </conditionalFormatting>
  <conditionalFormatting sqref="D26">
    <cfRule type="cellIs" dxfId="1837" priority="265" operator="equal">
      <formula>$AA$2</formula>
    </cfRule>
    <cfRule type="cellIs" dxfId="1836" priority="266" operator="equal">
      <formula>$Z$2</formula>
    </cfRule>
    <cfRule type="cellIs" dxfId="1835" priority="267" operator="equal">
      <formula>$Y$2</formula>
    </cfRule>
    <cfRule type="cellIs" dxfId="1834" priority="268" operator="equal">
      <formula>$X$2</formula>
    </cfRule>
    <cfRule type="cellIs" dxfId="1833" priority="269" operator="equal">
      <formula>$W$2</formula>
    </cfRule>
    <cfRule type="cellIs" dxfId="1832" priority="270" operator="equal">
      <formula>$V$2</formula>
    </cfRule>
    <cfRule type="cellIs" dxfId="1831" priority="271" operator="equal">
      <formula>$U$2</formula>
    </cfRule>
    <cfRule type="cellIs" dxfId="1830" priority="272" operator="equal">
      <formula>$T$2</formula>
    </cfRule>
    <cfRule type="cellIs" dxfId="1829" priority="273" operator="equal">
      <formula>$S$2</formula>
    </cfRule>
    <cfRule type="cellIs" dxfId="1828" priority="274" operator="equal">
      <formula>$R$2</formula>
    </cfRule>
  </conditionalFormatting>
  <conditionalFormatting sqref="D26">
    <cfRule type="cellIs" dxfId="1827" priority="275" operator="equal">
      <formula>$P$2</formula>
    </cfRule>
  </conditionalFormatting>
  <conditionalFormatting sqref="D20">
    <cfRule type="cellIs" dxfId="1826" priority="264" operator="equal">
      <formula>$Q$2</formula>
    </cfRule>
  </conditionalFormatting>
  <conditionalFormatting sqref="D20">
    <cfRule type="cellIs" dxfId="1825" priority="253" operator="equal">
      <formula>$AA$2</formula>
    </cfRule>
    <cfRule type="cellIs" dxfId="1824" priority="254" operator="equal">
      <formula>$Z$2</formula>
    </cfRule>
    <cfRule type="cellIs" dxfId="1823" priority="255" operator="equal">
      <formula>$Y$2</formula>
    </cfRule>
    <cfRule type="cellIs" dxfId="1822" priority="256" operator="equal">
      <formula>$X$2</formula>
    </cfRule>
    <cfRule type="cellIs" dxfId="1821" priority="257" operator="equal">
      <formula>$W$2</formula>
    </cfRule>
    <cfRule type="cellIs" dxfId="1820" priority="258" operator="equal">
      <formula>$V$2</formula>
    </cfRule>
    <cfRule type="cellIs" dxfId="1819" priority="259" operator="equal">
      <formula>$U$2</formula>
    </cfRule>
    <cfRule type="cellIs" dxfId="1818" priority="260" operator="equal">
      <formula>$T$2</formula>
    </cfRule>
    <cfRule type="cellIs" dxfId="1817" priority="261" operator="equal">
      <formula>$S$2</formula>
    </cfRule>
    <cfRule type="cellIs" dxfId="1816" priority="262" operator="equal">
      <formula>$R$2</formula>
    </cfRule>
  </conditionalFormatting>
  <conditionalFormatting sqref="D20">
    <cfRule type="cellIs" dxfId="1815" priority="263" operator="equal">
      <formula>$P$2</formula>
    </cfRule>
  </conditionalFormatting>
  <conditionalFormatting sqref="D22:D23">
    <cfRule type="cellIs" dxfId="1814" priority="252" operator="equal">
      <formula>$Q$2</formula>
    </cfRule>
  </conditionalFormatting>
  <conditionalFormatting sqref="D22:D23">
    <cfRule type="cellIs" dxfId="1813" priority="241" operator="equal">
      <formula>$AA$2</formula>
    </cfRule>
    <cfRule type="cellIs" dxfId="1812" priority="242" operator="equal">
      <formula>$Z$2</formula>
    </cfRule>
    <cfRule type="cellIs" dxfId="1811" priority="243" operator="equal">
      <formula>$Y$2</formula>
    </cfRule>
    <cfRule type="cellIs" dxfId="1810" priority="244" operator="equal">
      <formula>$X$2</formula>
    </cfRule>
    <cfRule type="cellIs" dxfId="1809" priority="245" operator="equal">
      <formula>$W$2</formula>
    </cfRule>
    <cfRule type="cellIs" dxfId="1808" priority="246" operator="equal">
      <formula>$V$2</formula>
    </cfRule>
    <cfRule type="cellIs" dxfId="1807" priority="247" operator="equal">
      <formula>$U$2</formula>
    </cfRule>
    <cfRule type="cellIs" dxfId="1806" priority="248" operator="equal">
      <formula>$T$2</formula>
    </cfRule>
    <cfRule type="cellIs" dxfId="1805" priority="249" operator="equal">
      <formula>$S$2</formula>
    </cfRule>
    <cfRule type="cellIs" dxfId="1804" priority="250" operator="equal">
      <formula>$R$2</formula>
    </cfRule>
  </conditionalFormatting>
  <conditionalFormatting sqref="D22:D23">
    <cfRule type="cellIs" dxfId="1803" priority="251" operator="equal">
      <formula>$P$2</formula>
    </cfRule>
  </conditionalFormatting>
  <conditionalFormatting sqref="D24">
    <cfRule type="cellIs" dxfId="1802" priority="229" operator="equal">
      <formula>$AA$2</formula>
    </cfRule>
    <cfRule type="cellIs" dxfId="1801" priority="230" operator="equal">
      <formula>$Z$2</formula>
    </cfRule>
    <cfRule type="cellIs" dxfId="1800" priority="231" operator="equal">
      <formula>$Y$2</formula>
    </cfRule>
    <cfRule type="cellIs" dxfId="1799" priority="232" operator="equal">
      <formula>$X$2</formula>
    </cfRule>
    <cfRule type="cellIs" dxfId="1798" priority="233" operator="equal">
      <formula>$W$2</formula>
    </cfRule>
    <cfRule type="cellIs" dxfId="1797" priority="234" operator="equal">
      <formula>$V$2</formula>
    </cfRule>
    <cfRule type="cellIs" dxfId="1796" priority="235" operator="equal">
      <formula>$U$2</formula>
    </cfRule>
    <cfRule type="cellIs" dxfId="1795" priority="236" operator="equal">
      <formula>$T$2</formula>
    </cfRule>
    <cfRule type="cellIs" dxfId="1794" priority="237" operator="equal">
      <formula>$S$2</formula>
    </cfRule>
    <cfRule type="cellIs" dxfId="1793" priority="238" operator="equal">
      <formula>$R$2</formula>
    </cfRule>
  </conditionalFormatting>
  <conditionalFormatting sqref="D24">
    <cfRule type="cellIs" dxfId="1792" priority="240" operator="equal">
      <formula>$Q$2</formula>
    </cfRule>
  </conditionalFormatting>
  <conditionalFormatting sqref="D24">
    <cfRule type="cellIs" dxfId="1791" priority="239" operator="equal">
      <formula>$P$2</formula>
    </cfRule>
  </conditionalFormatting>
  <conditionalFormatting sqref="D25">
    <cfRule type="cellIs" dxfId="1790" priority="217" operator="equal">
      <formula>$AA$2</formula>
    </cfRule>
    <cfRule type="cellIs" dxfId="1789" priority="218" operator="equal">
      <formula>$Z$2</formula>
    </cfRule>
    <cfRule type="cellIs" dxfId="1788" priority="219" operator="equal">
      <formula>$Y$2</formula>
    </cfRule>
    <cfRule type="cellIs" dxfId="1787" priority="220" operator="equal">
      <formula>$X$2</formula>
    </cfRule>
    <cfRule type="cellIs" dxfId="1786" priority="221" operator="equal">
      <formula>$W$2</formula>
    </cfRule>
    <cfRule type="cellIs" dxfId="1785" priority="222" operator="equal">
      <formula>$V$2</formula>
    </cfRule>
    <cfRule type="cellIs" dxfId="1784" priority="223" operator="equal">
      <formula>$U$2</formula>
    </cfRule>
    <cfRule type="cellIs" dxfId="1783" priority="224" operator="equal">
      <formula>$T$2</formula>
    </cfRule>
    <cfRule type="cellIs" dxfId="1782" priority="225" operator="equal">
      <formula>$S$2</formula>
    </cfRule>
    <cfRule type="cellIs" dxfId="1781" priority="226" operator="equal">
      <formula>$R$2</formula>
    </cfRule>
  </conditionalFormatting>
  <conditionalFormatting sqref="D25">
    <cfRule type="cellIs" dxfId="1780" priority="228" operator="equal">
      <formula>$Q$2</formula>
    </cfRule>
  </conditionalFormatting>
  <conditionalFormatting sqref="D25">
    <cfRule type="cellIs" dxfId="1779" priority="227" operator="equal">
      <formula>$P$2</formula>
    </cfRule>
  </conditionalFormatting>
  <conditionalFormatting sqref="D36:D39">
    <cfRule type="cellIs" dxfId="1778" priority="121" operator="equal">
      <formula>$AA$2</formula>
    </cfRule>
    <cfRule type="cellIs" dxfId="1777" priority="122" operator="equal">
      <formula>$Z$2</formula>
    </cfRule>
    <cfRule type="cellIs" dxfId="1776" priority="123" operator="equal">
      <formula>$Y$2</formula>
    </cfRule>
    <cfRule type="cellIs" dxfId="1775" priority="124" operator="equal">
      <formula>$X$2</formula>
    </cfRule>
    <cfRule type="cellIs" dxfId="1774" priority="125" operator="equal">
      <formula>$W$2</formula>
    </cfRule>
    <cfRule type="cellIs" dxfId="1773" priority="126" operator="equal">
      <formula>$V$2</formula>
    </cfRule>
    <cfRule type="cellIs" dxfId="1772" priority="127" operator="equal">
      <formula>$U$2</formula>
    </cfRule>
    <cfRule type="cellIs" dxfId="1771" priority="128" operator="equal">
      <formula>$T$2</formula>
    </cfRule>
    <cfRule type="cellIs" dxfId="1770" priority="129" operator="equal">
      <formula>$S$2</formula>
    </cfRule>
    <cfRule type="cellIs" dxfId="1769" priority="130" operator="equal">
      <formula>$R$2</formula>
    </cfRule>
  </conditionalFormatting>
  <conditionalFormatting sqref="D27">
    <cfRule type="cellIs" dxfId="1768" priority="216" operator="equal">
      <formula>$Q$2</formula>
    </cfRule>
  </conditionalFormatting>
  <conditionalFormatting sqref="D27">
    <cfRule type="cellIs" dxfId="1767" priority="205" operator="equal">
      <formula>$AA$2</formula>
    </cfRule>
    <cfRule type="cellIs" dxfId="1766" priority="206" operator="equal">
      <formula>$Z$2</formula>
    </cfRule>
    <cfRule type="cellIs" dxfId="1765" priority="207" operator="equal">
      <formula>$Y$2</formula>
    </cfRule>
    <cfRule type="cellIs" dxfId="1764" priority="208" operator="equal">
      <formula>$X$2</formula>
    </cfRule>
    <cfRule type="cellIs" dxfId="1763" priority="209" operator="equal">
      <formula>$W$2</formula>
    </cfRule>
    <cfRule type="cellIs" dxfId="1762" priority="210" operator="equal">
      <formula>$V$2</formula>
    </cfRule>
    <cfRule type="cellIs" dxfId="1761" priority="211" operator="equal">
      <formula>$U$2</formula>
    </cfRule>
    <cfRule type="cellIs" dxfId="1760" priority="212" operator="equal">
      <formula>$T$2</formula>
    </cfRule>
    <cfRule type="cellIs" dxfId="1759" priority="213" operator="equal">
      <formula>$S$2</formula>
    </cfRule>
    <cfRule type="cellIs" dxfId="1758" priority="214" operator="equal">
      <formula>$R$2</formula>
    </cfRule>
  </conditionalFormatting>
  <conditionalFormatting sqref="D27">
    <cfRule type="cellIs" dxfId="1757" priority="215" operator="equal">
      <formula>$P$2</formula>
    </cfRule>
  </conditionalFormatting>
  <conditionalFormatting sqref="D27">
    <cfRule type="cellIs" dxfId="1756" priority="204" operator="equal">
      <formula>$Q$2</formula>
    </cfRule>
  </conditionalFormatting>
  <conditionalFormatting sqref="D27">
    <cfRule type="cellIs" dxfId="1755" priority="193" operator="equal">
      <formula>$AA$2</formula>
    </cfRule>
    <cfRule type="cellIs" dxfId="1754" priority="194" operator="equal">
      <formula>$Z$2</formula>
    </cfRule>
    <cfRule type="cellIs" dxfId="1753" priority="195" operator="equal">
      <formula>$Y$2</formula>
    </cfRule>
    <cfRule type="cellIs" dxfId="1752" priority="196" operator="equal">
      <formula>$X$2</formula>
    </cfRule>
    <cfRule type="cellIs" dxfId="1751" priority="197" operator="equal">
      <formula>$W$2</formula>
    </cfRule>
    <cfRule type="cellIs" dxfId="1750" priority="198" operator="equal">
      <formula>$V$2</formula>
    </cfRule>
    <cfRule type="cellIs" dxfId="1749" priority="199" operator="equal">
      <formula>$U$2</formula>
    </cfRule>
    <cfRule type="cellIs" dxfId="1748" priority="200" operator="equal">
      <formula>$T$2</formula>
    </cfRule>
    <cfRule type="cellIs" dxfId="1747" priority="201" operator="equal">
      <formula>$S$2</formula>
    </cfRule>
    <cfRule type="cellIs" dxfId="1746" priority="202" operator="equal">
      <formula>$R$2</formula>
    </cfRule>
  </conditionalFormatting>
  <conditionalFormatting sqref="D27">
    <cfRule type="cellIs" dxfId="1745" priority="203" operator="equal">
      <formula>$P$2</formula>
    </cfRule>
  </conditionalFormatting>
  <conditionalFormatting sqref="D28">
    <cfRule type="cellIs" dxfId="1744" priority="192" operator="equal">
      <formula>$Q$2</formula>
    </cfRule>
  </conditionalFormatting>
  <conditionalFormatting sqref="D28">
    <cfRule type="cellIs" dxfId="1743" priority="181" operator="equal">
      <formula>$AA$2</formula>
    </cfRule>
    <cfRule type="cellIs" dxfId="1742" priority="182" operator="equal">
      <formula>$Z$2</formula>
    </cfRule>
    <cfRule type="cellIs" dxfId="1741" priority="183" operator="equal">
      <formula>$Y$2</formula>
    </cfRule>
    <cfRule type="cellIs" dxfId="1740" priority="184" operator="equal">
      <formula>$X$2</formula>
    </cfRule>
    <cfRule type="cellIs" dxfId="1739" priority="185" operator="equal">
      <formula>$W$2</formula>
    </cfRule>
    <cfRule type="cellIs" dxfId="1738" priority="186" operator="equal">
      <formula>$V$2</formula>
    </cfRule>
    <cfRule type="cellIs" dxfId="1737" priority="187" operator="equal">
      <formula>$U$2</formula>
    </cfRule>
    <cfRule type="cellIs" dxfId="1736" priority="188" operator="equal">
      <formula>$T$2</formula>
    </cfRule>
    <cfRule type="cellIs" dxfId="1735" priority="189" operator="equal">
      <formula>$S$2</formula>
    </cfRule>
    <cfRule type="cellIs" dxfId="1734" priority="190" operator="equal">
      <formula>$R$2</formula>
    </cfRule>
  </conditionalFormatting>
  <conditionalFormatting sqref="D28">
    <cfRule type="cellIs" dxfId="1733" priority="191" operator="equal">
      <formula>$P$2</formula>
    </cfRule>
  </conditionalFormatting>
  <conditionalFormatting sqref="D28">
    <cfRule type="cellIs" dxfId="1732" priority="180" operator="equal">
      <formula>$Q$2</formula>
    </cfRule>
  </conditionalFormatting>
  <conditionalFormatting sqref="D28">
    <cfRule type="cellIs" dxfId="1731" priority="169" operator="equal">
      <formula>$AA$2</formula>
    </cfRule>
    <cfRule type="cellIs" dxfId="1730" priority="170" operator="equal">
      <formula>$Z$2</formula>
    </cfRule>
    <cfRule type="cellIs" dxfId="1729" priority="171" operator="equal">
      <formula>$Y$2</formula>
    </cfRule>
    <cfRule type="cellIs" dxfId="1728" priority="172" operator="equal">
      <formula>$X$2</formula>
    </cfRule>
    <cfRule type="cellIs" dxfId="1727" priority="173" operator="equal">
      <formula>$W$2</formula>
    </cfRule>
    <cfRule type="cellIs" dxfId="1726" priority="174" operator="equal">
      <formula>$V$2</formula>
    </cfRule>
    <cfRule type="cellIs" dxfId="1725" priority="175" operator="equal">
      <formula>$U$2</formula>
    </cfRule>
    <cfRule type="cellIs" dxfId="1724" priority="176" operator="equal">
      <formula>$T$2</formula>
    </cfRule>
    <cfRule type="cellIs" dxfId="1723" priority="177" operator="equal">
      <formula>$S$2</formula>
    </cfRule>
    <cfRule type="cellIs" dxfId="1722" priority="178" operator="equal">
      <formula>$R$2</formula>
    </cfRule>
  </conditionalFormatting>
  <conditionalFormatting sqref="D28">
    <cfRule type="cellIs" dxfId="1721" priority="179" operator="equal">
      <formula>$P$2</formula>
    </cfRule>
  </conditionalFormatting>
  <conditionalFormatting sqref="D29:D35">
    <cfRule type="cellIs" dxfId="1720" priority="168" operator="equal">
      <formula>$Q$2</formula>
    </cfRule>
  </conditionalFormatting>
  <conditionalFormatting sqref="D29:D35">
    <cfRule type="cellIs" dxfId="1719" priority="157" operator="equal">
      <formula>$AA$2</formula>
    </cfRule>
    <cfRule type="cellIs" dxfId="1718" priority="158" operator="equal">
      <formula>$Z$2</formula>
    </cfRule>
    <cfRule type="cellIs" dxfId="1717" priority="159" operator="equal">
      <formula>$Y$2</formula>
    </cfRule>
    <cfRule type="cellIs" dxfId="1716" priority="160" operator="equal">
      <formula>$X$2</formula>
    </cfRule>
    <cfRule type="cellIs" dxfId="1715" priority="161" operator="equal">
      <formula>$W$2</formula>
    </cfRule>
    <cfRule type="cellIs" dxfId="1714" priority="162" operator="equal">
      <formula>$V$2</formula>
    </cfRule>
    <cfRule type="cellIs" dxfId="1713" priority="163" operator="equal">
      <formula>$U$2</formula>
    </cfRule>
    <cfRule type="cellIs" dxfId="1712" priority="164" operator="equal">
      <formula>$T$2</formula>
    </cfRule>
    <cfRule type="cellIs" dxfId="1711" priority="165" operator="equal">
      <formula>$S$2</formula>
    </cfRule>
    <cfRule type="cellIs" dxfId="1710" priority="166" operator="equal">
      <formula>$R$2</formula>
    </cfRule>
  </conditionalFormatting>
  <conditionalFormatting sqref="D29:D35">
    <cfRule type="cellIs" dxfId="1709" priority="167" operator="equal">
      <formula>$P$2</formula>
    </cfRule>
  </conditionalFormatting>
  <conditionalFormatting sqref="D29:D35">
    <cfRule type="cellIs" dxfId="1708" priority="156" operator="equal">
      <formula>$Q$2</formula>
    </cfRule>
  </conditionalFormatting>
  <conditionalFormatting sqref="D29:D35">
    <cfRule type="cellIs" dxfId="1707" priority="145" operator="equal">
      <formula>$AA$2</formula>
    </cfRule>
    <cfRule type="cellIs" dxfId="1706" priority="146" operator="equal">
      <formula>$Z$2</formula>
    </cfRule>
    <cfRule type="cellIs" dxfId="1705" priority="147" operator="equal">
      <formula>$Y$2</formula>
    </cfRule>
    <cfRule type="cellIs" dxfId="1704" priority="148" operator="equal">
      <formula>$X$2</formula>
    </cfRule>
    <cfRule type="cellIs" dxfId="1703" priority="149" operator="equal">
      <formula>$W$2</formula>
    </cfRule>
    <cfRule type="cellIs" dxfId="1702" priority="150" operator="equal">
      <formula>$V$2</formula>
    </cfRule>
    <cfRule type="cellIs" dxfId="1701" priority="151" operator="equal">
      <formula>$U$2</formula>
    </cfRule>
    <cfRule type="cellIs" dxfId="1700" priority="152" operator="equal">
      <formula>$T$2</formula>
    </cfRule>
    <cfRule type="cellIs" dxfId="1699" priority="153" operator="equal">
      <formula>$S$2</formula>
    </cfRule>
    <cfRule type="cellIs" dxfId="1698" priority="154" operator="equal">
      <formula>$R$2</formula>
    </cfRule>
  </conditionalFormatting>
  <conditionalFormatting sqref="D29:D35">
    <cfRule type="cellIs" dxfId="1697" priority="155" operator="equal">
      <formula>$P$2</formula>
    </cfRule>
  </conditionalFormatting>
  <conditionalFormatting sqref="D36:D39">
    <cfRule type="cellIs" dxfId="1696" priority="144" operator="equal">
      <formula>$Q$2</formula>
    </cfRule>
  </conditionalFormatting>
  <conditionalFormatting sqref="D36:D39">
    <cfRule type="cellIs" dxfId="1695" priority="133" operator="equal">
      <formula>$AA$2</formula>
    </cfRule>
    <cfRule type="cellIs" dxfId="1694" priority="134" operator="equal">
      <formula>$Z$2</formula>
    </cfRule>
    <cfRule type="cellIs" dxfId="1693" priority="135" operator="equal">
      <formula>$Y$2</formula>
    </cfRule>
    <cfRule type="cellIs" dxfId="1692" priority="136" operator="equal">
      <formula>$X$2</formula>
    </cfRule>
    <cfRule type="cellIs" dxfId="1691" priority="137" operator="equal">
      <formula>$W$2</formula>
    </cfRule>
    <cfRule type="cellIs" dxfId="1690" priority="138" operator="equal">
      <formula>$V$2</formula>
    </cfRule>
    <cfRule type="cellIs" dxfId="1689" priority="139" operator="equal">
      <formula>$U$2</formula>
    </cfRule>
    <cfRule type="cellIs" dxfId="1688" priority="140" operator="equal">
      <formula>$T$2</formula>
    </cfRule>
    <cfRule type="cellIs" dxfId="1687" priority="141" operator="equal">
      <formula>$S$2</formula>
    </cfRule>
    <cfRule type="cellIs" dxfId="1686" priority="142" operator="equal">
      <formula>$R$2</formula>
    </cfRule>
  </conditionalFormatting>
  <conditionalFormatting sqref="D36:D39">
    <cfRule type="cellIs" dxfId="1685" priority="143" operator="equal">
      <formula>$P$2</formula>
    </cfRule>
  </conditionalFormatting>
  <conditionalFormatting sqref="D36:D39">
    <cfRule type="cellIs" dxfId="1684" priority="132" operator="equal">
      <formula>$Q$2</formula>
    </cfRule>
  </conditionalFormatting>
  <conditionalFormatting sqref="D36:D39">
    <cfRule type="cellIs" dxfId="1683" priority="131" operator="equal">
      <formula>$P$2</formula>
    </cfRule>
  </conditionalFormatting>
  <conditionalFormatting sqref="D46">
    <cfRule type="cellIs" dxfId="1682" priority="25" operator="equal">
      <formula>$AA$2</formula>
    </cfRule>
    <cfRule type="cellIs" dxfId="1681" priority="26" operator="equal">
      <formula>$Z$2</formula>
    </cfRule>
    <cfRule type="cellIs" dxfId="1680" priority="27" operator="equal">
      <formula>$Y$2</formula>
    </cfRule>
    <cfRule type="cellIs" dxfId="1679" priority="28" operator="equal">
      <formula>$X$2</formula>
    </cfRule>
    <cfRule type="cellIs" dxfId="1678" priority="29" operator="equal">
      <formula>$W$2</formula>
    </cfRule>
    <cfRule type="cellIs" dxfId="1677" priority="30" operator="equal">
      <formula>$V$2</formula>
    </cfRule>
    <cfRule type="cellIs" dxfId="1676" priority="31" operator="equal">
      <formula>$U$2</formula>
    </cfRule>
    <cfRule type="cellIs" dxfId="1675" priority="32" operator="equal">
      <formula>$T$2</formula>
    </cfRule>
    <cfRule type="cellIs" dxfId="1674" priority="33" operator="equal">
      <formula>$S$2</formula>
    </cfRule>
    <cfRule type="cellIs" dxfId="1673" priority="34" operator="equal">
      <formula>$R$2</formula>
    </cfRule>
  </conditionalFormatting>
  <conditionalFormatting sqref="D40">
    <cfRule type="cellIs" dxfId="1672" priority="97" operator="equal">
      <formula>$AA$2</formula>
    </cfRule>
    <cfRule type="cellIs" dxfId="1671" priority="98" operator="equal">
      <formula>$Z$2</formula>
    </cfRule>
    <cfRule type="cellIs" dxfId="1670" priority="99" operator="equal">
      <formula>$Y$2</formula>
    </cfRule>
    <cfRule type="cellIs" dxfId="1669" priority="100" operator="equal">
      <formula>$X$2</formula>
    </cfRule>
    <cfRule type="cellIs" dxfId="1668" priority="101" operator="equal">
      <formula>$W$2</formula>
    </cfRule>
    <cfRule type="cellIs" dxfId="1667" priority="102" operator="equal">
      <formula>$V$2</formula>
    </cfRule>
    <cfRule type="cellIs" dxfId="1666" priority="103" operator="equal">
      <formula>$U$2</formula>
    </cfRule>
    <cfRule type="cellIs" dxfId="1665" priority="104" operator="equal">
      <formula>$T$2</formula>
    </cfRule>
    <cfRule type="cellIs" dxfId="1664" priority="105" operator="equal">
      <formula>$S$2</formula>
    </cfRule>
    <cfRule type="cellIs" dxfId="1663" priority="106" operator="equal">
      <formula>$R$2</formula>
    </cfRule>
  </conditionalFormatting>
  <conditionalFormatting sqref="D40">
    <cfRule type="cellIs" dxfId="1662" priority="120" operator="equal">
      <formula>$Q$2</formula>
    </cfRule>
  </conditionalFormatting>
  <conditionalFormatting sqref="D40">
    <cfRule type="cellIs" dxfId="1661" priority="109" operator="equal">
      <formula>$AA$2</formula>
    </cfRule>
    <cfRule type="cellIs" dxfId="1660" priority="110" operator="equal">
      <formula>$Z$2</formula>
    </cfRule>
    <cfRule type="cellIs" dxfId="1659" priority="111" operator="equal">
      <formula>$Y$2</formula>
    </cfRule>
    <cfRule type="cellIs" dxfId="1658" priority="112" operator="equal">
      <formula>$X$2</formula>
    </cfRule>
    <cfRule type="cellIs" dxfId="1657" priority="113" operator="equal">
      <formula>$W$2</formula>
    </cfRule>
    <cfRule type="cellIs" dxfId="1656" priority="114" operator="equal">
      <formula>$V$2</formula>
    </cfRule>
    <cfRule type="cellIs" dxfId="1655" priority="115" operator="equal">
      <formula>$U$2</formula>
    </cfRule>
    <cfRule type="cellIs" dxfId="1654" priority="116" operator="equal">
      <formula>$T$2</formula>
    </cfRule>
    <cfRule type="cellIs" dxfId="1653" priority="117" operator="equal">
      <formula>$S$2</formula>
    </cfRule>
    <cfRule type="cellIs" dxfId="1652" priority="118" operator="equal">
      <formula>$R$2</formula>
    </cfRule>
  </conditionalFormatting>
  <conditionalFormatting sqref="D40">
    <cfRule type="cellIs" dxfId="1651" priority="119" operator="equal">
      <formula>$P$2</formula>
    </cfRule>
  </conditionalFormatting>
  <conditionalFormatting sqref="D40">
    <cfRule type="cellIs" dxfId="1650" priority="108" operator="equal">
      <formula>$Q$2</formula>
    </cfRule>
  </conditionalFormatting>
  <conditionalFormatting sqref="D40">
    <cfRule type="cellIs" dxfId="1649" priority="107" operator="equal">
      <formula>$P$2</formula>
    </cfRule>
  </conditionalFormatting>
  <conditionalFormatting sqref="D41">
    <cfRule type="cellIs" dxfId="1648" priority="73" operator="equal">
      <formula>$AA$2</formula>
    </cfRule>
    <cfRule type="cellIs" dxfId="1647" priority="74" operator="equal">
      <formula>$Z$2</formula>
    </cfRule>
    <cfRule type="cellIs" dxfId="1646" priority="75" operator="equal">
      <formula>$Y$2</formula>
    </cfRule>
    <cfRule type="cellIs" dxfId="1645" priority="76" operator="equal">
      <formula>$X$2</formula>
    </cfRule>
    <cfRule type="cellIs" dxfId="1644" priority="77" operator="equal">
      <formula>$W$2</formula>
    </cfRule>
    <cfRule type="cellIs" dxfId="1643" priority="78" operator="equal">
      <formula>$V$2</formula>
    </cfRule>
    <cfRule type="cellIs" dxfId="1642" priority="79" operator="equal">
      <formula>$U$2</formula>
    </cfRule>
    <cfRule type="cellIs" dxfId="1641" priority="80" operator="equal">
      <formula>$T$2</formula>
    </cfRule>
    <cfRule type="cellIs" dxfId="1640" priority="81" operator="equal">
      <formula>$S$2</formula>
    </cfRule>
    <cfRule type="cellIs" dxfId="1639" priority="82" operator="equal">
      <formula>$R$2</formula>
    </cfRule>
  </conditionalFormatting>
  <conditionalFormatting sqref="D41">
    <cfRule type="cellIs" dxfId="1638" priority="96" operator="equal">
      <formula>$Q$2</formula>
    </cfRule>
  </conditionalFormatting>
  <conditionalFormatting sqref="D41">
    <cfRule type="cellIs" dxfId="1637" priority="85" operator="equal">
      <formula>$AA$2</formula>
    </cfRule>
    <cfRule type="cellIs" dxfId="1636" priority="86" operator="equal">
      <formula>$Z$2</formula>
    </cfRule>
    <cfRule type="cellIs" dxfId="1635" priority="87" operator="equal">
      <formula>$Y$2</formula>
    </cfRule>
    <cfRule type="cellIs" dxfId="1634" priority="88" operator="equal">
      <formula>$X$2</formula>
    </cfRule>
    <cfRule type="cellIs" dxfId="1633" priority="89" operator="equal">
      <formula>$W$2</formula>
    </cfRule>
    <cfRule type="cellIs" dxfId="1632" priority="90" operator="equal">
      <formula>$V$2</formula>
    </cfRule>
    <cfRule type="cellIs" dxfId="1631" priority="91" operator="equal">
      <formula>$U$2</formula>
    </cfRule>
    <cfRule type="cellIs" dxfId="1630" priority="92" operator="equal">
      <formula>$T$2</formula>
    </cfRule>
    <cfRule type="cellIs" dxfId="1629" priority="93" operator="equal">
      <formula>$S$2</formula>
    </cfRule>
    <cfRule type="cellIs" dxfId="1628" priority="94" operator="equal">
      <formula>$R$2</formula>
    </cfRule>
  </conditionalFormatting>
  <conditionalFormatting sqref="D41">
    <cfRule type="cellIs" dxfId="1627" priority="95" operator="equal">
      <formula>$P$2</formula>
    </cfRule>
  </conditionalFormatting>
  <conditionalFormatting sqref="D41">
    <cfRule type="cellIs" dxfId="1626" priority="84" operator="equal">
      <formula>$Q$2</formula>
    </cfRule>
  </conditionalFormatting>
  <conditionalFormatting sqref="D41">
    <cfRule type="cellIs" dxfId="1625" priority="83" operator="equal">
      <formula>$P$2</formula>
    </cfRule>
  </conditionalFormatting>
  <conditionalFormatting sqref="D42 D44:D45">
    <cfRule type="cellIs" dxfId="1624" priority="49" operator="equal">
      <formula>$AA$2</formula>
    </cfRule>
    <cfRule type="cellIs" dxfId="1623" priority="50" operator="equal">
      <formula>$Z$2</formula>
    </cfRule>
    <cfRule type="cellIs" dxfId="1622" priority="51" operator="equal">
      <formula>$Y$2</formula>
    </cfRule>
    <cfRule type="cellIs" dxfId="1621" priority="52" operator="equal">
      <formula>$X$2</formula>
    </cfRule>
    <cfRule type="cellIs" dxfId="1620" priority="53" operator="equal">
      <formula>$W$2</formula>
    </cfRule>
    <cfRule type="cellIs" dxfId="1619" priority="54" operator="equal">
      <formula>$V$2</formula>
    </cfRule>
    <cfRule type="cellIs" dxfId="1618" priority="55" operator="equal">
      <formula>$U$2</formula>
    </cfRule>
    <cfRule type="cellIs" dxfId="1617" priority="56" operator="equal">
      <formula>$T$2</formula>
    </cfRule>
    <cfRule type="cellIs" dxfId="1616" priority="57" operator="equal">
      <formula>$S$2</formula>
    </cfRule>
    <cfRule type="cellIs" dxfId="1615" priority="58" operator="equal">
      <formula>$R$2</formula>
    </cfRule>
  </conditionalFormatting>
  <conditionalFormatting sqref="D42 D44:D45">
    <cfRule type="cellIs" dxfId="1614" priority="72" operator="equal">
      <formula>$Q$2</formula>
    </cfRule>
  </conditionalFormatting>
  <conditionalFormatting sqref="D42 D44:D45">
    <cfRule type="cellIs" dxfId="1613" priority="61" operator="equal">
      <formula>$AA$2</formula>
    </cfRule>
    <cfRule type="cellIs" dxfId="1612" priority="62" operator="equal">
      <formula>$Z$2</formula>
    </cfRule>
    <cfRule type="cellIs" dxfId="1611" priority="63" operator="equal">
      <formula>$Y$2</formula>
    </cfRule>
    <cfRule type="cellIs" dxfId="1610" priority="64" operator="equal">
      <formula>$X$2</formula>
    </cfRule>
    <cfRule type="cellIs" dxfId="1609" priority="65" operator="equal">
      <formula>$W$2</formula>
    </cfRule>
    <cfRule type="cellIs" dxfId="1608" priority="66" operator="equal">
      <formula>$V$2</formula>
    </cfRule>
    <cfRule type="cellIs" dxfId="1607" priority="67" operator="equal">
      <formula>$U$2</formula>
    </cfRule>
    <cfRule type="cellIs" dxfId="1606" priority="68" operator="equal">
      <formula>$T$2</formula>
    </cfRule>
    <cfRule type="cellIs" dxfId="1605" priority="69" operator="equal">
      <formula>$S$2</formula>
    </cfRule>
    <cfRule type="cellIs" dxfId="1604" priority="70" operator="equal">
      <formula>$R$2</formula>
    </cfRule>
  </conditionalFormatting>
  <conditionalFormatting sqref="D42 D44:D45">
    <cfRule type="cellIs" dxfId="1603" priority="71" operator="equal">
      <formula>$P$2</formula>
    </cfRule>
  </conditionalFormatting>
  <conditionalFormatting sqref="D42 D44:D45">
    <cfRule type="cellIs" dxfId="1602" priority="60" operator="equal">
      <formula>$Q$2</formula>
    </cfRule>
  </conditionalFormatting>
  <conditionalFormatting sqref="D42 D44:D45">
    <cfRule type="cellIs" dxfId="1601" priority="59" operator="equal">
      <formula>$P$2</formula>
    </cfRule>
  </conditionalFormatting>
  <conditionalFormatting sqref="D46">
    <cfRule type="cellIs" dxfId="1600" priority="48" operator="equal">
      <formula>$Q$2</formula>
    </cfRule>
  </conditionalFormatting>
  <conditionalFormatting sqref="D46">
    <cfRule type="cellIs" dxfId="1599" priority="37" operator="equal">
      <formula>$AA$2</formula>
    </cfRule>
    <cfRule type="cellIs" dxfId="1598" priority="38" operator="equal">
      <formula>$Z$2</formula>
    </cfRule>
    <cfRule type="cellIs" dxfId="1597" priority="39" operator="equal">
      <formula>$Y$2</formula>
    </cfRule>
    <cfRule type="cellIs" dxfId="1596" priority="40" operator="equal">
      <formula>$X$2</formula>
    </cfRule>
    <cfRule type="cellIs" dxfId="1595" priority="41" operator="equal">
      <formula>$W$2</formula>
    </cfRule>
    <cfRule type="cellIs" dxfId="1594" priority="42" operator="equal">
      <formula>$V$2</formula>
    </cfRule>
    <cfRule type="cellIs" dxfId="1593" priority="43" operator="equal">
      <formula>$U$2</formula>
    </cfRule>
    <cfRule type="cellIs" dxfId="1592" priority="44" operator="equal">
      <formula>$T$2</formula>
    </cfRule>
    <cfRule type="cellIs" dxfId="1591" priority="45" operator="equal">
      <formula>$S$2</formula>
    </cfRule>
    <cfRule type="cellIs" dxfId="1590" priority="46" operator="equal">
      <formula>$R$2</formula>
    </cfRule>
  </conditionalFormatting>
  <conditionalFormatting sqref="D46">
    <cfRule type="cellIs" dxfId="1589" priority="47" operator="equal">
      <formula>$P$2</formula>
    </cfRule>
  </conditionalFormatting>
  <conditionalFormatting sqref="D46">
    <cfRule type="cellIs" dxfId="1588" priority="36" operator="equal">
      <formula>$Q$2</formula>
    </cfRule>
  </conditionalFormatting>
  <conditionalFormatting sqref="D46">
    <cfRule type="cellIs" dxfId="1587" priority="35" operator="equal">
      <formula>$P$2</formula>
    </cfRule>
  </conditionalFormatting>
  <conditionalFormatting sqref="D43">
    <cfRule type="cellIs" dxfId="1586" priority="1" operator="equal">
      <formula>$AA$2</formula>
    </cfRule>
    <cfRule type="cellIs" dxfId="1585" priority="2" operator="equal">
      <formula>$Z$2</formula>
    </cfRule>
    <cfRule type="cellIs" dxfId="1584" priority="3" operator="equal">
      <formula>$Y$2</formula>
    </cfRule>
    <cfRule type="cellIs" dxfId="1583" priority="4" operator="equal">
      <formula>$X$2</formula>
    </cfRule>
    <cfRule type="cellIs" dxfId="1582" priority="5" operator="equal">
      <formula>$W$2</formula>
    </cfRule>
    <cfRule type="cellIs" dxfId="1581" priority="6" operator="equal">
      <formula>$V$2</formula>
    </cfRule>
    <cfRule type="cellIs" dxfId="1580" priority="7" operator="equal">
      <formula>$U$2</formula>
    </cfRule>
    <cfRule type="cellIs" dxfId="1579" priority="8" operator="equal">
      <formula>$T$2</formula>
    </cfRule>
    <cfRule type="cellIs" dxfId="1578" priority="9" operator="equal">
      <formula>$S$2</formula>
    </cfRule>
    <cfRule type="cellIs" dxfId="1577" priority="10" operator="equal">
      <formula>$R$2</formula>
    </cfRule>
  </conditionalFormatting>
  <conditionalFormatting sqref="D43">
    <cfRule type="cellIs" dxfId="1576" priority="24" operator="equal">
      <formula>$Q$2</formula>
    </cfRule>
  </conditionalFormatting>
  <conditionalFormatting sqref="D43">
    <cfRule type="cellIs" dxfId="1575" priority="13" operator="equal">
      <formula>$AA$2</formula>
    </cfRule>
    <cfRule type="cellIs" dxfId="1574" priority="14" operator="equal">
      <formula>$Z$2</formula>
    </cfRule>
    <cfRule type="cellIs" dxfId="1573" priority="15" operator="equal">
      <formula>$Y$2</formula>
    </cfRule>
    <cfRule type="cellIs" dxfId="1572" priority="16" operator="equal">
      <formula>$X$2</formula>
    </cfRule>
    <cfRule type="cellIs" dxfId="1571" priority="17" operator="equal">
      <formula>$W$2</formula>
    </cfRule>
    <cfRule type="cellIs" dxfId="1570" priority="18" operator="equal">
      <formula>$V$2</formula>
    </cfRule>
    <cfRule type="cellIs" dxfId="1569" priority="19" operator="equal">
      <formula>$U$2</formula>
    </cfRule>
    <cfRule type="cellIs" dxfId="1568" priority="20" operator="equal">
      <formula>$T$2</formula>
    </cfRule>
    <cfRule type="cellIs" dxfId="1567" priority="21" operator="equal">
      <formula>$S$2</formula>
    </cfRule>
    <cfRule type="cellIs" dxfId="1566" priority="22" operator="equal">
      <formula>$R$2</formula>
    </cfRule>
  </conditionalFormatting>
  <conditionalFormatting sqref="D43">
    <cfRule type="cellIs" dxfId="1565" priority="23" operator="equal">
      <formula>$P$2</formula>
    </cfRule>
  </conditionalFormatting>
  <conditionalFormatting sqref="D43">
    <cfRule type="cellIs" dxfId="1564" priority="12" operator="equal">
      <formula>$Q$2</formula>
    </cfRule>
  </conditionalFormatting>
  <conditionalFormatting sqref="D43">
    <cfRule type="cellIs" dxfId="1563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54"/>
  <sheetViews>
    <sheetView showGridLines="0" rightToLeft="1" zoomScaleNormal="100" workbookViewId="0">
      <selection activeCell="G9" sqref="G9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33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28</v>
      </c>
      <c r="G2" s="19"/>
      <c r="H2" s="19"/>
      <c r="I2" s="65" t="e">
        <f>SUM(J:J)/COUNT(J:J)</f>
        <v>#DIV/0!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139" t="s">
        <v>78</v>
      </c>
      <c r="P3" s="27" t="s">
        <v>58</v>
      </c>
    </row>
    <row r="4" spans="1:27" s="86" customFormat="1" ht="18.75" customHeight="1">
      <c r="A4" s="66">
        <v>1</v>
      </c>
      <c r="B4" s="66" t="s">
        <v>113</v>
      </c>
      <c r="C4" s="143" t="s">
        <v>90</v>
      </c>
      <c r="D4" s="150" t="s">
        <v>110</v>
      </c>
      <c r="E4" s="142" t="s">
        <v>154</v>
      </c>
      <c r="F4" s="142" t="s">
        <v>151</v>
      </c>
      <c r="G4" s="66" t="s">
        <v>150</v>
      </c>
      <c r="H4" s="85"/>
      <c r="I4" s="57"/>
      <c r="J4" s="57"/>
      <c r="K4" s="140"/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 t="s">
        <v>113</v>
      </c>
      <c r="C5" s="143" t="s">
        <v>90</v>
      </c>
      <c r="D5" s="150" t="s">
        <v>110</v>
      </c>
      <c r="E5" s="142" t="s">
        <v>154</v>
      </c>
      <c r="F5" s="142" t="s">
        <v>152</v>
      </c>
      <c r="G5" s="66" t="s">
        <v>150</v>
      </c>
      <c r="H5" s="88"/>
      <c r="I5" s="32"/>
      <c r="J5" s="32"/>
      <c r="K5" s="136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 t="s">
        <v>113</v>
      </c>
      <c r="C6" s="143" t="s">
        <v>90</v>
      </c>
      <c r="D6" s="150" t="s">
        <v>110</v>
      </c>
      <c r="E6" s="142" t="s">
        <v>154</v>
      </c>
      <c r="F6" s="144" t="s">
        <v>153</v>
      </c>
      <c r="G6" s="66" t="s">
        <v>150</v>
      </c>
      <c r="H6" s="88"/>
      <c r="I6" s="32"/>
      <c r="J6" s="32"/>
      <c r="K6" s="136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 t="s">
        <v>113</v>
      </c>
      <c r="C7" s="143" t="s">
        <v>90</v>
      </c>
      <c r="D7" s="150" t="s">
        <v>110</v>
      </c>
      <c r="E7" s="144" t="s">
        <v>159</v>
      </c>
      <c r="F7" s="66" t="s">
        <v>155</v>
      </c>
      <c r="G7" s="142" t="s">
        <v>157</v>
      </c>
      <c r="H7" s="88"/>
      <c r="I7" s="32"/>
      <c r="J7" s="32"/>
      <c r="K7" s="136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 customHeight="1">
      <c r="A8" s="66">
        <v>5</v>
      </c>
      <c r="B8" s="66" t="s">
        <v>113</v>
      </c>
      <c r="C8" s="143" t="s">
        <v>90</v>
      </c>
      <c r="D8" s="150" t="s">
        <v>110</v>
      </c>
      <c r="E8" s="144" t="s">
        <v>160</v>
      </c>
      <c r="F8" s="66" t="s">
        <v>156</v>
      </c>
      <c r="G8" s="142" t="s">
        <v>158</v>
      </c>
      <c r="H8" s="88"/>
      <c r="I8" s="32"/>
      <c r="J8" s="32"/>
      <c r="K8" s="136"/>
      <c r="O8" s="87" t="e">
        <f>#REF!</f>
        <v>#REF!</v>
      </c>
      <c r="P8" s="66">
        <f t="shared" ref="P8:AA8" si="4">COUNTIFS($E:$E,$O$8,$D:$D,P$2)</f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66">
        <f t="shared" si="4"/>
        <v>0</v>
      </c>
    </row>
    <row r="9" spans="1:27" s="86" customFormat="1" ht="18.75" customHeight="1">
      <c r="A9" s="66">
        <v>6</v>
      </c>
      <c r="B9" s="66"/>
      <c r="C9" s="143"/>
      <c r="D9" s="150"/>
      <c r="E9" s="144"/>
      <c r="F9" s="66"/>
      <c r="G9" s="142"/>
      <c r="H9" s="93"/>
      <c r="I9" s="93"/>
      <c r="J9" s="93"/>
      <c r="K9" s="93"/>
      <c r="O9" s="87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1:27" s="86" customFormat="1" ht="18.75">
      <c r="A10" s="66">
        <v>7</v>
      </c>
      <c r="B10" s="149"/>
      <c r="C10" s="143"/>
      <c r="D10" s="150"/>
      <c r="E10" s="142"/>
      <c r="F10" s="142"/>
      <c r="G10" s="142"/>
    </row>
    <row r="11" spans="1:27" s="86" customFormat="1" ht="18.75">
      <c r="A11" s="66">
        <v>8</v>
      </c>
      <c r="B11" s="149"/>
      <c r="C11" s="143"/>
      <c r="D11" s="150"/>
      <c r="E11" s="142"/>
      <c r="F11" s="142"/>
      <c r="G11" s="142"/>
    </row>
    <row r="12" spans="1:27" s="86" customFormat="1" ht="18.75">
      <c r="A12" s="66">
        <v>9</v>
      </c>
      <c r="B12" s="149"/>
      <c r="C12" s="143"/>
      <c r="D12" s="150"/>
      <c r="E12" s="142"/>
      <c r="F12" s="142"/>
      <c r="G12" s="142"/>
    </row>
    <row r="13" spans="1:27" s="86" customFormat="1" ht="18.75">
      <c r="A13" s="66">
        <v>10</v>
      </c>
      <c r="B13" s="149"/>
      <c r="C13" s="143"/>
      <c r="D13" s="150"/>
      <c r="E13" s="142"/>
      <c r="F13" s="142"/>
      <c r="G13" s="142"/>
    </row>
    <row r="14" spans="1:27" s="86" customFormat="1" ht="18.75">
      <c r="A14" s="142">
        <v>11</v>
      </c>
      <c r="B14" s="149"/>
      <c r="C14" s="143"/>
      <c r="D14" s="150"/>
      <c r="E14" s="142"/>
      <c r="F14" s="142"/>
      <c r="G14" s="142"/>
    </row>
    <row r="15" spans="1:27" s="86" customFormat="1" ht="18.75">
      <c r="A15" s="142">
        <v>12</v>
      </c>
      <c r="B15" s="149"/>
      <c r="C15" s="143"/>
      <c r="D15" s="150"/>
      <c r="E15" s="142"/>
      <c r="F15" s="142"/>
      <c r="G15" s="142"/>
    </row>
    <row r="16" spans="1:27" s="86" customFormat="1" ht="18.75">
      <c r="A16" s="142">
        <v>13</v>
      </c>
      <c r="B16" s="149"/>
      <c r="C16" s="143"/>
      <c r="D16" s="150"/>
      <c r="E16" s="142"/>
      <c r="F16" s="142"/>
      <c r="G16" s="142"/>
    </row>
    <row r="17" spans="1:7" s="86" customFormat="1" ht="18.75">
      <c r="A17" s="142">
        <v>14</v>
      </c>
      <c r="B17" s="149"/>
      <c r="C17" s="143"/>
      <c r="D17" s="150"/>
      <c r="E17" s="142"/>
      <c r="F17" s="142"/>
      <c r="G17" s="142"/>
    </row>
    <row r="18" spans="1:7" s="86" customFormat="1" ht="18.75">
      <c r="A18" s="142">
        <v>15</v>
      </c>
      <c r="B18" s="149"/>
      <c r="C18" s="143"/>
      <c r="D18" s="150"/>
      <c r="E18" s="142"/>
      <c r="F18" s="142"/>
      <c r="G18" s="142"/>
    </row>
    <row r="19" spans="1:7" s="86" customFormat="1" ht="18.75">
      <c r="A19" s="142">
        <v>16</v>
      </c>
      <c r="B19" s="149"/>
      <c r="C19" s="143"/>
      <c r="D19" s="150"/>
      <c r="E19" s="142"/>
      <c r="F19" s="142"/>
      <c r="G19" s="142"/>
    </row>
    <row r="20" spans="1:7" s="86" customFormat="1" ht="18.75">
      <c r="A20" s="142">
        <v>17</v>
      </c>
      <c r="B20" s="149"/>
      <c r="C20" s="143"/>
      <c r="D20" s="150"/>
      <c r="E20" s="142"/>
      <c r="F20" s="142"/>
      <c r="G20" s="142"/>
    </row>
    <row r="21" spans="1:7" s="86" customFormat="1" ht="18.75">
      <c r="A21" s="142">
        <v>18</v>
      </c>
      <c r="B21" s="149"/>
      <c r="C21" s="143"/>
      <c r="D21" s="150"/>
      <c r="E21" s="142"/>
      <c r="F21" s="142"/>
      <c r="G21" s="142"/>
    </row>
    <row r="22" spans="1:7" s="86" customFormat="1" ht="18.75">
      <c r="A22" s="142">
        <v>19</v>
      </c>
      <c r="B22" s="149"/>
      <c r="C22" s="143"/>
      <c r="D22" s="150"/>
      <c r="E22" s="142"/>
      <c r="F22" s="142"/>
      <c r="G22" s="142"/>
    </row>
    <row r="23" spans="1:7" s="86" customFormat="1" ht="18.75">
      <c r="A23" s="142">
        <v>20</v>
      </c>
      <c r="B23" s="149"/>
      <c r="C23" s="143"/>
      <c r="D23" s="150"/>
      <c r="E23" s="142"/>
      <c r="F23" s="142"/>
      <c r="G23" s="142"/>
    </row>
    <row r="24" spans="1:7" s="86" customFormat="1" ht="18.75">
      <c r="A24" s="142">
        <v>21</v>
      </c>
      <c r="B24" s="149"/>
      <c r="C24" s="143"/>
      <c r="D24" s="150"/>
      <c r="E24" s="142"/>
      <c r="F24" s="142"/>
      <c r="G24" s="142"/>
    </row>
    <row r="25" spans="1:7" s="86" customFormat="1" ht="18.75">
      <c r="A25" s="142">
        <v>22</v>
      </c>
      <c r="B25" s="149"/>
      <c r="C25" s="143"/>
      <c r="D25" s="150"/>
      <c r="E25" s="142"/>
      <c r="F25" s="142"/>
      <c r="G25" s="142"/>
    </row>
    <row r="26" spans="1:7" s="86" customFormat="1" ht="18.75">
      <c r="A26" s="142">
        <v>23</v>
      </c>
      <c r="B26" s="149"/>
      <c r="C26" s="143"/>
      <c r="D26" s="150"/>
      <c r="E26" s="142"/>
      <c r="F26" s="142"/>
      <c r="G26" s="142"/>
    </row>
    <row r="27" spans="1:7" s="86" customFormat="1" ht="18.75">
      <c r="A27" s="142">
        <v>24</v>
      </c>
      <c r="B27" s="149"/>
      <c r="C27" s="143"/>
      <c r="D27" s="150"/>
      <c r="E27" s="142"/>
      <c r="F27" s="142"/>
      <c r="G27" s="142"/>
    </row>
    <row r="28" spans="1:7" s="86" customFormat="1" ht="18.75">
      <c r="A28" s="142">
        <v>25</v>
      </c>
      <c r="B28" s="149"/>
      <c r="C28" s="143"/>
      <c r="D28" s="150"/>
      <c r="E28" s="142"/>
      <c r="F28" s="142"/>
      <c r="G28" s="142"/>
    </row>
    <row r="29" spans="1:7" s="86" customFormat="1" ht="18.75">
      <c r="A29" s="142">
        <v>26</v>
      </c>
      <c r="B29" s="149"/>
      <c r="C29" s="143"/>
      <c r="D29" s="150"/>
      <c r="E29" s="142"/>
      <c r="F29" s="142"/>
      <c r="G29" s="142"/>
    </row>
    <row r="30" spans="1:7" s="86" customFormat="1" ht="18.75">
      <c r="A30" s="142">
        <v>27</v>
      </c>
      <c r="B30" s="149"/>
      <c r="C30" s="143"/>
      <c r="D30" s="150"/>
      <c r="E30" s="203"/>
      <c r="F30" s="203"/>
      <c r="G30" s="203"/>
    </row>
    <row r="31" spans="1:7" s="86" customFormat="1" ht="18.75">
      <c r="A31" s="142">
        <v>28</v>
      </c>
      <c r="B31" s="149"/>
      <c r="C31" s="143"/>
      <c r="D31" s="150"/>
      <c r="E31" s="142"/>
      <c r="F31" s="203"/>
      <c r="G31" s="203"/>
    </row>
    <row r="32" spans="1:7" s="86" customFormat="1" ht="18.75">
      <c r="A32" s="142"/>
      <c r="B32" s="149"/>
      <c r="C32" s="143"/>
      <c r="D32" s="150"/>
      <c r="E32" s="142"/>
      <c r="F32" s="142"/>
      <c r="G32" s="142"/>
    </row>
    <row r="33" spans="1:7" s="86" customFormat="1" ht="17.25">
      <c r="A33" s="149"/>
      <c r="B33" s="149"/>
      <c r="C33" s="149"/>
      <c r="D33" s="66"/>
      <c r="E33" s="149"/>
      <c r="F33" s="149"/>
      <c r="G33" s="149"/>
    </row>
    <row r="34" spans="1:7" s="86" customFormat="1" ht="17.25">
      <c r="D34" s="93"/>
    </row>
    <row r="35" spans="1:7" s="86" customFormat="1" ht="17.25">
      <c r="D35" s="93"/>
    </row>
    <row r="36" spans="1:7" s="86" customFormat="1" ht="17.25">
      <c r="D36" s="93"/>
    </row>
    <row r="37" spans="1:7" s="86" customFormat="1" ht="17.25">
      <c r="D37" s="93"/>
    </row>
    <row r="38" spans="1:7" s="86" customFormat="1" ht="17.25">
      <c r="D38" s="93"/>
    </row>
    <row r="39" spans="1:7" s="86" customFormat="1" ht="17.25">
      <c r="D39" s="93"/>
    </row>
    <row r="40" spans="1:7" s="86" customFormat="1" ht="17.25">
      <c r="D40" s="93"/>
    </row>
    <row r="41" spans="1:7" s="86" customFormat="1" ht="17.25">
      <c r="D41" s="93"/>
    </row>
    <row r="42" spans="1:7" s="86" customFormat="1" ht="17.25">
      <c r="D42" s="93"/>
    </row>
    <row r="43" spans="1:7" s="86" customFormat="1" ht="17.25">
      <c r="D43" s="93"/>
    </row>
    <row r="44" spans="1:7" s="86" customFormat="1" ht="17.25">
      <c r="D44" s="93"/>
    </row>
    <row r="45" spans="1:7" s="86" customFormat="1" ht="17.25">
      <c r="D45" s="93"/>
    </row>
    <row r="46" spans="1:7" s="86" customFormat="1" ht="17.25">
      <c r="D46" s="93"/>
    </row>
    <row r="47" spans="1:7" s="86" customFormat="1" ht="17.25">
      <c r="D47" s="93"/>
    </row>
    <row r="48" spans="1:7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</sheetData>
  <conditionalFormatting sqref="D1:D3 D33:D65390">
    <cfRule type="cellIs" dxfId="1562" priority="361" operator="equal">
      <formula>$Q$2</formula>
    </cfRule>
  </conditionalFormatting>
  <dataValidations count="1">
    <dataValidation type="list" allowBlank="1" showInputMessage="1" showErrorMessage="1" sqref="D1:D3 D33:D1048576">
      <formula1>#REF!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3"/>
  <sheetViews>
    <sheetView showGridLines="0" rightToLeft="1" zoomScaleNormal="100" workbookViewId="0">
      <selection activeCell="E4" sqref="E4:G4"/>
    </sheetView>
  </sheetViews>
  <sheetFormatPr defaultColWidth="4.7109375" defaultRowHeight="15"/>
  <cols>
    <col min="1" max="1" width="6.5703125" style="2" customWidth="1"/>
    <col min="2" max="3" width="10.5703125" style="2" customWidth="1"/>
    <col min="4" max="4" width="10.5703125" style="26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>
      <c r="F1" s="131" t="s">
        <v>80</v>
      </c>
      <c r="G1" s="38"/>
      <c r="H1" s="38"/>
      <c r="I1" s="38"/>
    </row>
    <row r="2" spans="1:27" ht="29.25" thickBot="1">
      <c r="A2" s="19"/>
      <c r="B2" s="19"/>
      <c r="C2" s="19"/>
      <c r="D2" s="19"/>
      <c r="E2" s="1" t="s">
        <v>54</v>
      </c>
      <c r="G2" s="19"/>
      <c r="H2" s="19"/>
      <c r="I2" s="65" t="e">
        <f>SUM(J:J)/COUNT(J:J)</f>
        <v>#VALUE!</v>
      </c>
      <c r="J2" s="106" t="s">
        <v>91</v>
      </c>
      <c r="K2" s="19">
        <f>COUNT(J:J)</f>
        <v>0</v>
      </c>
      <c r="L2" s="1"/>
      <c r="P2" s="28" t="s">
        <v>61</v>
      </c>
      <c r="Q2" s="28" t="s">
        <v>62</v>
      </c>
      <c r="R2" s="28" t="s">
        <v>63</v>
      </c>
      <c r="S2" s="28" t="s">
        <v>64</v>
      </c>
      <c r="T2" s="28" t="s">
        <v>65</v>
      </c>
      <c r="U2" s="28" t="s">
        <v>66</v>
      </c>
      <c r="V2" s="28" t="s">
        <v>67</v>
      </c>
      <c r="W2" s="28" t="s">
        <v>68</v>
      </c>
      <c r="X2" s="28" t="s">
        <v>69</v>
      </c>
      <c r="Y2" s="28" t="s">
        <v>70</v>
      </c>
      <c r="Z2" s="28" t="s">
        <v>71</v>
      </c>
      <c r="AA2" s="29" t="s">
        <v>72</v>
      </c>
    </row>
    <row r="3" spans="1:27" ht="21" thickBot="1">
      <c r="A3" s="141" t="s">
        <v>0</v>
      </c>
      <c r="B3" s="141" t="s">
        <v>51</v>
      </c>
      <c r="C3" s="141" t="s">
        <v>89</v>
      </c>
      <c r="D3" s="141" t="s">
        <v>76</v>
      </c>
      <c r="E3" s="141" t="s">
        <v>1</v>
      </c>
      <c r="F3" s="141" t="s">
        <v>2</v>
      </c>
      <c r="G3" s="141" t="s">
        <v>52</v>
      </c>
      <c r="H3" s="129" t="s">
        <v>88</v>
      </c>
      <c r="I3" s="35" t="s">
        <v>86</v>
      </c>
      <c r="J3" s="35" t="s">
        <v>79</v>
      </c>
      <c r="K3" s="36" t="s">
        <v>78</v>
      </c>
      <c r="P3" s="27" t="s">
        <v>58</v>
      </c>
    </row>
    <row r="4" spans="1:27" s="86" customFormat="1" ht="18.75" customHeight="1">
      <c r="A4" s="166">
        <v>1</v>
      </c>
      <c r="B4" s="166" t="s">
        <v>112</v>
      </c>
      <c r="C4" s="167" t="s">
        <v>90</v>
      </c>
      <c r="D4" s="166" t="s">
        <v>110</v>
      </c>
      <c r="E4" s="166"/>
      <c r="F4" s="166"/>
      <c r="G4" s="166"/>
      <c r="H4" s="85"/>
      <c r="I4" s="57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7" t="e">
        <f>IF(I4&lt;=0,100,IF(I4&lt;=90,100,IF(AND(I4&gt;90,I4&lt;=180),75,IF(AND(I4&gt;180,I4&lt;=360),50,IF(AND(I4&gt;360,I4&lt;=720),25,0)))))</f>
        <v>#VALUE!</v>
      </c>
      <c r="K4" s="62" t="s">
        <v>75</v>
      </c>
      <c r="O4" s="87" t="e">
        <f>#REF!</f>
        <v>#REF!</v>
      </c>
      <c r="P4" s="66">
        <f t="shared" ref="P4:AA4" si="0">COUNTIFS($E:$E,$O$4,$D:$D,P$2)</f>
        <v>0</v>
      </c>
      <c r="Q4" s="66">
        <f t="shared" si="0"/>
        <v>0</v>
      </c>
      <c r="R4" s="66">
        <f t="shared" si="0"/>
        <v>0</v>
      </c>
      <c r="S4" s="66">
        <f t="shared" si="0"/>
        <v>0</v>
      </c>
      <c r="T4" s="66">
        <f t="shared" si="0"/>
        <v>0</v>
      </c>
      <c r="U4" s="66">
        <f t="shared" si="0"/>
        <v>0</v>
      </c>
      <c r="V4" s="66">
        <f t="shared" si="0"/>
        <v>0</v>
      </c>
      <c r="W4" s="66">
        <f t="shared" si="0"/>
        <v>0</v>
      </c>
      <c r="X4" s="66">
        <f t="shared" si="0"/>
        <v>0</v>
      </c>
      <c r="Y4" s="66">
        <f t="shared" si="0"/>
        <v>0</v>
      </c>
      <c r="Z4" s="66">
        <f t="shared" si="0"/>
        <v>0</v>
      </c>
      <c r="AA4" s="66">
        <f t="shared" si="0"/>
        <v>0</v>
      </c>
    </row>
    <row r="5" spans="1:27" s="86" customFormat="1" ht="18.75" customHeight="1">
      <c r="A5" s="66">
        <v>2</v>
      </c>
      <c r="B5" s="66"/>
      <c r="C5" s="167"/>
      <c r="D5" s="166"/>
      <c r="E5" s="166"/>
      <c r="F5" s="66"/>
      <c r="G5" s="66"/>
      <c r="H5" s="88"/>
      <c r="I5" s="32"/>
      <c r="J5" s="32"/>
      <c r="K5" s="32"/>
      <c r="O5" s="87" t="e">
        <f>#REF!</f>
        <v>#REF!</v>
      </c>
      <c r="P5" s="66">
        <f t="shared" ref="P5:AA5" si="1">COUNTIFS($E:$E,$O$5,$D:$D,P$2)</f>
        <v>0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</row>
    <row r="6" spans="1:27" s="86" customFormat="1" ht="18.75" customHeight="1">
      <c r="A6" s="66">
        <v>3</v>
      </c>
      <c r="B6" s="66"/>
      <c r="C6" s="167"/>
      <c r="D6" s="166"/>
      <c r="E6" s="166"/>
      <c r="F6" s="66"/>
      <c r="G6" s="66"/>
      <c r="H6" s="88"/>
      <c r="I6" s="32"/>
      <c r="J6" s="32"/>
      <c r="K6" s="32"/>
      <c r="O6" s="87" t="e">
        <f>#REF!</f>
        <v>#REF!</v>
      </c>
      <c r="P6" s="66">
        <f t="shared" ref="P6:AA6" si="2">COUNTIFS($E:$E,$O$6,$D:$D,P$2)</f>
        <v>0</v>
      </c>
      <c r="Q6" s="66">
        <f t="shared" si="2"/>
        <v>0</v>
      </c>
      <c r="R6" s="66">
        <f t="shared" si="2"/>
        <v>0</v>
      </c>
      <c r="S6" s="66">
        <f t="shared" si="2"/>
        <v>0</v>
      </c>
      <c r="T6" s="66">
        <f t="shared" si="2"/>
        <v>0</v>
      </c>
      <c r="U6" s="66">
        <f t="shared" si="2"/>
        <v>0</v>
      </c>
      <c r="V6" s="66">
        <f t="shared" si="2"/>
        <v>0</v>
      </c>
      <c r="W6" s="66">
        <f t="shared" si="2"/>
        <v>0</v>
      </c>
      <c r="X6" s="66">
        <f t="shared" si="2"/>
        <v>0</v>
      </c>
      <c r="Y6" s="66">
        <f t="shared" si="2"/>
        <v>0</v>
      </c>
      <c r="Z6" s="66">
        <f t="shared" si="2"/>
        <v>0</v>
      </c>
      <c r="AA6" s="66">
        <f t="shared" si="2"/>
        <v>0</v>
      </c>
    </row>
    <row r="7" spans="1:27" s="86" customFormat="1" ht="18.75" customHeight="1">
      <c r="A7" s="66">
        <v>4</v>
      </c>
      <c r="B7" s="66"/>
      <c r="C7" s="167"/>
      <c r="D7" s="166"/>
      <c r="E7" s="166"/>
      <c r="F7" s="66"/>
      <c r="G7" s="66"/>
      <c r="H7" s="69"/>
      <c r="I7" s="58"/>
      <c r="J7" s="32"/>
      <c r="K7" s="32"/>
      <c r="O7" s="87" t="e">
        <f>#REF!</f>
        <v>#REF!</v>
      </c>
      <c r="P7" s="66">
        <f t="shared" ref="P7:AA7" si="3">COUNTIFS($E:$E,$O$7,$D:$D,P$2)</f>
        <v>0</v>
      </c>
      <c r="Q7" s="66">
        <f t="shared" si="3"/>
        <v>0</v>
      </c>
      <c r="R7" s="66">
        <f t="shared" si="3"/>
        <v>0</v>
      </c>
      <c r="S7" s="66">
        <f t="shared" si="3"/>
        <v>0</v>
      </c>
      <c r="T7" s="66">
        <f t="shared" si="3"/>
        <v>0</v>
      </c>
      <c r="U7" s="66">
        <f t="shared" si="3"/>
        <v>0</v>
      </c>
      <c r="V7" s="66">
        <f t="shared" si="3"/>
        <v>0</v>
      </c>
      <c r="W7" s="66">
        <f t="shared" si="3"/>
        <v>0</v>
      </c>
      <c r="X7" s="66">
        <f t="shared" si="3"/>
        <v>0</v>
      </c>
      <c r="Y7" s="66">
        <f t="shared" si="3"/>
        <v>0</v>
      </c>
      <c r="Z7" s="66">
        <f t="shared" si="3"/>
        <v>0</v>
      </c>
      <c r="AA7" s="66">
        <f t="shared" si="3"/>
        <v>0</v>
      </c>
    </row>
    <row r="8" spans="1:27" s="86" customFormat="1" ht="18.75">
      <c r="A8" s="66">
        <v>5</v>
      </c>
      <c r="B8" s="66"/>
      <c r="C8" s="167"/>
      <c r="D8" s="166"/>
      <c r="E8" s="166"/>
      <c r="F8" s="66"/>
      <c r="G8" s="66"/>
    </row>
    <row r="9" spans="1:27" s="86" customFormat="1" ht="18.75">
      <c r="A9" s="66">
        <v>6</v>
      </c>
      <c r="B9" s="66"/>
      <c r="C9" s="167"/>
      <c r="D9" s="166"/>
      <c r="E9" s="166"/>
      <c r="F9" s="66"/>
      <c r="G9" s="66"/>
    </row>
    <row r="10" spans="1:27" s="86" customFormat="1" ht="18.75">
      <c r="A10" s="66">
        <v>7</v>
      </c>
      <c r="B10" s="66"/>
      <c r="C10" s="167"/>
      <c r="D10" s="166"/>
      <c r="E10" s="166"/>
      <c r="F10" s="66"/>
      <c r="G10" s="66"/>
    </row>
    <row r="11" spans="1:27" s="86" customFormat="1" ht="18.75">
      <c r="A11" s="66">
        <v>8</v>
      </c>
      <c r="B11" s="66"/>
      <c r="C11" s="167"/>
      <c r="D11" s="166"/>
      <c r="E11" s="211"/>
      <c r="F11" s="207"/>
      <c r="G11" s="207"/>
    </row>
    <row r="12" spans="1:27" s="86" customFormat="1" ht="18.75">
      <c r="A12" s="66">
        <v>9</v>
      </c>
      <c r="B12" s="66"/>
      <c r="C12" s="167"/>
      <c r="D12" s="166"/>
      <c r="E12" s="211"/>
      <c r="F12" s="207"/>
      <c r="G12" s="207"/>
    </row>
    <row r="13" spans="1:27" s="86" customFormat="1" ht="18.75">
      <c r="A13" s="66">
        <v>10</v>
      </c>
      <c r="B13" s="66"/>
      <c r="C13" s="167"/>
      <c r="D13" s="166"/>
      <c r="E13" s="211"/>
      <c r="F13" s="207"/>
      <c r="G13" s="207"/>
    </row>
    <row r="14" spans="1:27" s="86" customFormat="1" ht="18.75">
      <c r="A14" s="66">
        <v>11</v>
      </c>
      <c r="B14" s="66"/>
      <c r="C14" s="167"/>
      <c r="D14" s="166"/>
      <c r="E14" s="166"/>
      <c r="F14" s="66"/>
      <c r="G14" s="66"/>
    </row>
    <row r="15" spans="1:27" s="86" customFormat="1" ht="17.25">
      <c r="D15" s="93"/>
    </row>
    <row r="16" spans="1:27" s="86" customFormat="1" ht="17.25">
      <c r="D16" s="93"/>
    </row>
    <row r="17" spans="4:4" s="86" customFormat="1" ht="17.25">
      <c r="D17" s="93"/>
    </row>
    <row r="18" spans="4:4" s="86" customFormat="1" ht="17.25">
      <c r="D18" s="93"/>
    </row>
    <row r="19" spans="4:4" s="86" customFormat="1" ht="17.25">
      <c r="D19" s="93"/>
    </row>
    <row r="20" spans="4:4" s="86" customFormat="1" ht="17.25">
      <c r="D20" s="93"/>
    </row>
    <row r="21" spans="4:4" s="86" customFormat="1" ht="17.25">
      <c r="D21" s="93"/>
    </row>
    <row r="22" spans="4:4" s="86" customFormat="1" ht="17.25">
      <c r="D22" s="93"/>
    </row>
    <row r="23" spans="4:4" s="86" customFormat="1" ht="17.25">
      <c r="D23" s="93"/>
    </row>
    <row r="24" spans="4:4" s="86" customFormat="1" ht="17.25">
      <c r="D24" s="93"/>
    </row>
    <row r="25" spans="4:4" s="86" customFormat="1" ht="17.25">
      <c r="D25" s="93"/>
    </row>
    <row r="26" spans="4:4" s="86" customFormat="1" ht="17.25">
      <c r="D26" s="93"/>
    </row>
    <row r="27" spans="4:4" s="86" customFormat="1" ht="17.25">
      <c r="D27" s="93"/>
    </row>
    <row r="28" spans="4:4" s="86" customFormat="1" ht="17.25">
      <c r="D28" s="93"/>
    </row>
    <row r="29" spans="4:4" s="86" customFormat="1" ht="17.25">
      <c r="D29" s="93"/>
    </row>
    <row r="30" spans="4:4" s="86" customFormat="1" ht="17.25">
      <c r="D30" s="93"/>
    </row>
    <row r="31" spans="4:4" s="86" customFormat="1" ht="17.25">
      <c r="D31" s="93"/>
    </row>
    <row r="32" spans="4:4" s="86" customFormat="1" ht="17.25">
      <c r="D32" s="93"/>
    </row>
    <row r="33" spans="4:4" s="86" customFormat="1" ht="17.25">
      <c r="D33" s="93"/>
    </row>
    <row r="34" spans="4:4" s="86" customFormat="1" ht="17.25">
      <c r="D34" s="93"/>
    </row>
    <row r="35" spans="4:4" s="86" customFormat="1" ht="17.25">
      <c r="D35" s="93"/>
    </row>
    <row r="36" spans="4:4" s="86" customFormat="1" ht="17.25">
      <c r="D36" s="93"/>
    </row>
    <row r="37" spans="4:4" s="86" customFormat="1" ht="17.25">
      <c r="D37" s="93"/>
    </row>
    <row r="38" spans="4:4" s="86" customFormat="1" ht="17.25">
      <c r="D38" s="93"/>
    </row>
    <row r="39" spans="4:4" s="86" customFormat="1" ht="17.25">
      <c r="D39" s="93"/>
    </row>
    <row r="40" spans="4:4" s="86" customFormat="1" ht="17.25">
      <c r="D40" s="93"/>
    </row>
    <row r="41" spans="4:4" s="86" customFormat="1" ht="17.25">
      <c r="D41" s="93"/>
    </row>
    <row r="42" spans="4:4" s="86" customFormat="1" ht="17.25">
      <c r="D42" s="93"/>
    </row>
    <row r="43" spans="4:4" s="86" customFormat="1" ht="17.25">
      <c r="D43" s="93"/>
    </row>
    <row r="44" spans="4:4" s="86" customFormat="1" ht="17.25">
      <c r="D44" s="93"/>
    </row>
    <row r="45" spans="4:4" s="86" customFormat="1" ht="17.25">
      <c r="D45" s="93"/>
    </row>
    <row r="46" spans="4:4" s="86" customFormat="1" ht="17.25">
      <c r="D46" s="93"/>
    </row>
    <row r="47" spans="4:4" s="86" customFormat="1" ht="17.25">
      <c r="D47" s="93"/>
    </row>
    <row r="48" spans="4:4" s="86" customFormat="1" ht="17.25">
      <c r="D48" s="93"/>
    </row>
    <row r="49" spans="4:4" s="86" customFormat="1" ht="17.25">
      <c r="D49" s="93"/>
    </row>
    <row r="50" spans="4:4" s="86" customFormat="1" ht="17.25">
      <c r="D50" s="93"/>
    </row>
    <row r="51" spans="4:4" s="86" customFormat="1" ht="17.25">
      <c r="D51" s="93"/>
    </row>
    <row r="52" spans="4:4" s="86" customFormat="1" ht="17.25">
      <c r="D52" s="93"/>
    </row>
    <row r="53" spans="4:4" s="86" customFormat="1" ht="17.25">
      <c r="D53" s="93"/>
    </row>
    <row r="54" spans="4:4" s="86" customFormat="1" ht="17.25">
      <c r="D54" s="93"/>
    </row>
    <row r="55" spans="4:4" s="86" customFormat="1" ht="17.25">
      <c r="D55" s="93"/>
    </row>
    <row r="56" spans="4:4" s="86" customFormat="1" ht="17.25">
      <c r="D56" s="93"/>
    </row>
    <row r="57" spans="4:4" s="86" customFormat="1" ht="17.25">
      <c r="D57" s="93"/>
    </row>
    <row r="58" spans="4:4" s="86" customFormat="1" ht="17.25">
      <c r="D58" s="93"/>
    </row>
    <row r="59" spans="4:4" s="86" customFormat="1" ht="17.25">
      <c r="D59" s="93"/>
    </row>
    <row r="60" spans="4:4" s="86" customFormat="1" ht="17.25">
      <c r="D60" s="93"/>
    </row>
    <row r="61" spans="4:4" s="86" customFormat="1" ht="17.25">
      <c r="D61" s="93"/>
    </row>
    <row r="62" spans="4:4" s="86" customFormat="1" ht="17.25">
      <c r="D62" s="93"/>
    </row>
    <row r="63" spans="4:4" s="86" customFormat="1" ht="17.25">
      <c r="D63" s="93"/>
    </row>
    <row r="64" spans="4:4" s="86" customFormat="1" ht="17.25">
      <c r="D64" s="93"/>
    </row>
    <row r="65" spans="4:4" s="86" customFormat="1" ht="17.25">
      <c r="D65" s="93"/>
    </row>
    <row r="66" spans="4:4" s="86" customFormat="1" ht="17.25">
      <c r="D66" s="93"/>
    </row>
    <row r="67" spans="4:4" s="86" customFormat="1" ht="17.25">
      <c r="D67" s="93"/>
    </row>
    <row r="68" spans="4:4" s="86" customFormat="1" ht="17.25">
      <c r="D68" s="93"/>
    </row>
    <row r="69" spans="4:4" s="86" customFormat="1" ht="17.25">
      <c r="D69" s="93"/>
    </row>
    <row r="70" spans="4:4" s="86" customFormat="1" ht="17.25">
      <c r="D70" s="93"/>
    </row>
    <row r="71" spans="4:4" s="86" customFormat="1" ht="17.25">
      <c r="D71" s="93"/>
    </row>
    <row r="72" spans="4:4" s="86" customFormat="1" ht="17.25">
      <c r="D72" s="93"/>
    </row>
    <row r="73" spans="4:4" s="86" customFormat="1" ht="17.25">
      <c r="D73" s="93"/>
    </row>
    <row r="74" spans="4:4" s="86" customFormat="1" ht="17.25">
      <c r="D74" s="93"/>
    </row>
    <row r="75" spans="4:4" s="86" customFormat="1" ht="17.25">
      <c r="D75" s="93"/>
    </row>
    <row r="76" spans="4:4" s="86" customFormat="1" ht="17.25">
      <c r="D76" s="93"/>
    </row>
    <row r="77" spans="4:4" s="86" customFormat="1" ht="17.25">
      <c r="D77" s="93"/>
    </row>
    <row r="78" spans="4:4" s="86" customFormat="1" ht="17.25">
      <c r="D78" s="93"/>
    </row>
    <row r="79" spans="4:4" s="86" customFormat="1" ht="17.25">
      <c r="D79" s="93"/>
    </row>
    <row r="80" spans="4:4" s="86" customFormat="1" ht="17.25">
      <c r="D80" s="93"/>
    </row>
    <row r="81" spans="4:4" s="86" customFormat="1" ht="17.25">
      <c r="D81" s="93"/>
    </row>
    <row r="82" spans="4:4" s="86" customFormat="1" ht="17.25">
      <c r="D82" s="93"/>
    </row>
    <row r="83" spans="4:4" s="86" customFormat="1" ht="17.25">
      <c r="D83" s="93"/>
    </row>
  </sheetData>
  <conditionalFormatting sqref="D1:D3 D15:D65419">
    <cfRule type="cellIs" dxfId="1561" priority="325" operator="equal">
      <formula>$Q$2</formula>
    </cfRule>
  </conditionalFormatting>
  <conditionalFormatting sqref="D4">
    <cfRule type="cellIs" dxfId="1560" priority="169" operator="equal">
      <formula>$AA$2</formula>
    </cfRule>
    <cfRule type="cellIs" dxfId="1559" priority="170" operator="equal">
      <formula>$Z$2</formula>
    </cfRule>
    <cfRule type="cellIs" dxfId="1558" priority="171" operator="equal">
      <formula>$Y$2</formula>
    </cfRule>
    <cfRule type="cellIs" dxfId="1557" priority="172" operator="equal">
      <formula>$X$2</formula>
    </cfRule>
    <cfRule type="cellIs" dxfId="1556" priority="173" operator="equal">
      <formula>$W$2</formula>
    </cfRule>
    <cfRule type="cellIs" dxfId="1555" priority="174" operator="equal">
      <formula>$V$2</formula>
    </cfRule>
    <cfRule type="cellIs" dxfId="1554" priority="175" operator="equal">
      <formula>$U$2</formula>
    </cfRule>
    <cfRule type="cellIs" dxfId="1553" priority="176" operator="equal">
      <formula>$T$2</formula>
    </cfRule>
    <cfRule type="cellIs" dxfId="1552" priority="177" operator="equal">
      <formula>$S$2</formula>
    </cfRule>
    <cfRule type="cellIs" dxfId="1551" priority="178" operator="equal">
      <formula>$R$2</formula>
    </cfRule>
  </conditionalFormatting>
  <conditionalFormatting sqref="D4">
    <cfRule type="cellIs" dxfId="1550" priority="180" operator="equal">
      <formula>$P$2</formula>
    </cfRule>
  </conditionalFormatting>
  <conditionalFormatting sqref="D4">
    <cfRule type="cellIs" dxfId="1549" priority="179" operator="equal">
      <formula>$Q$2</formula>
    </cfRule>
  </conditionalFormatting>
  <conditionalFormatting sqref="D5">
    <cfRule type="cellIs" dxfId="1548" priority="37" operator="equal">
      <formula>$AA$2</formula>
    </cfRule>
    <cfRule type="cellIs" dxfId="1547" priority="38" operator="equal">
      <formula>$Z$2</formula>
    </cfRule>
    <cfRule type="cellIs" dxfId="1546" priority="39" operator="equal">
      <formula>$Y$2</formula>
    </cfRule>
    <cfRule type="cellIs" dxfId="1545" priority="40" operator="equal">
      <formula>$X$2</formula>
    </cfRule>
    <cfRule type="cellIs" dxfId="1544" priority="41" operator="equal">
      <formula>$W$2</formula>
    </cfRule>
    <cfRule type="cellIs" dxfId="1543" priority="42" operator="equal">
      <formula>$V$2</formula>
    </cfRule>
    <cfRule type="cellIs" dxfId="1542" priority="43" operator="equal">
      <formula>$U$2</formula>
    </cfRule>
    <cfRule type="cellIs" dxfId="1541" priority="44" operator="equal">
      <formula>$T$2</formula>
    </cfRule>
    <cfRule type="cellIs" dxfId="1540" priority="45" operator="equal">
      <formula>$S$2</formula>
    </cfRule>
    <cfRule type="cellIs" dxfId="1539" priority="46" operator="equal">
      <formula>$R$2</formula>
    </cfRule>
  </conditionalFormatting>
  <conditionalFormatting sqref="D5">
    <cfRule type="cellIs" dxfId="1538" priority="48" operator="equal">
      <formula>$P$2</formula>
    </cfRule>
  </conditionalFormatting>
  <conditionalFormatting sqref="D5">
    <cfRule type="cellIs" dxfId="1537" priority="47" operator="equal">
      <formula>$Q$2</formula>
    </cfRule>
  </conditionalFormatting>
  <conditionalFormatting sqref="D6:D9 D11:D14">
    <cfRule type="cellIs" dxfId="1536" priority="13" operator="equal">
      <formula>$AA$2</formula>
    </cfRule>
    <cfRule type="cellIs" dxfId="1535" priority="14" operator="equal">
      <formula>$Z$2</formula>
    </cfRule>
    <cfRule type="cellIs" dxfId="1534" priority="15" operator="equal">
      <formula>$Y$2</formula>
    </cfRule>
    <cfRule type="cellIs" dxfId="1533" priority="16" operator="equal">
      <formula>$X$2</formula>
    </cfRule>
    <cfRule type="cellIs" dxfId="1532" priority="17" operator="equal">
      <formula>$W$2</formula>
    </cfRule>
    <cfRule type="cellIs" dxfId="1531" priority="18" operator="equal">
      <formula>$V$2</formula>
    </cfRule>
    <cfRule type="cellIs" dxfId="1530" priority="19" operator="equal">
      <formula>$U$2</formula>
    </cfRule>
    <cfRule type="cellIs" dxfId="1529" priority="20" operator="equal">
      <formula>$T$2</formula>
    </cfRule>
    <cfRule type="cellIs" dxfId="1528" priority="21" operator="equal">
      <formula>$S$2</formula>
    </cfRule>
    <cfRule type="cellIs" dxfId="1527" priority="22" operator="equal">
      <formula>$R$2</formula>
    </cfRule>
  </conditionalFormatting>
  <conditionalFormatting sqref="D6:D9 D11:D14">
    <cfRule type="cellIs" dxfId="1526" priority="24" operator="equal">
      <formula>$P$2</formula>
    </cfRule>
  </conditionalFormatting>
  <conditionalFormatting sqref="D6:D9 D11:D14">
    <cfRule type="cellIs" dxfId="1525" priority="23" operator="equal">
      <formula>$Q$2</formula>
    </cfRule>
  </conditionalFormatting>
  <conditionalFormatting sqref="D10">
    <cfRule type="cellIs" dxfId="1524" priority="1" operator="equal">
      <formula>$AA$2</formula>
    </cfRule>
    <cfRule type="cellIs" dxfId="1523" priority="2" operator="equal">
      <formula>$Z$2</formula>
    </cfRule>
    <cfRule type="cellIs" dxfId="1522" priority="3" operator="equal">
      <formula>$Y$2</formula>
    </cfRule>
    <cfRule type="cellIs" dxfId="1521" priority="4" operator="equal">
      <formula>$X$2</formula>
    </cfRule>
    <cfRule type="cellIs" dxfId="1520" priority="5" operator="equal">
      <formula>$W$2</formula>
    </cfRule>
    <cfRule type="cellIs" dxfId="1519" priority="6" operator="equal">
      <formula>$V$2</formula>
    </cfRule>
    <cfRule type="cellIs" dxfId="1518" priority="7" operator="equal">
      <formula>$U$2</formula>
    </cfRule>
    <cfRule type="cellIs" dxfId="1517" priority="8" operator="equal">
      <formula>$T$2</formula>
    </cfRule>
    <cfRule type="cellIs" dxfId="1516" priority="9" operator="equal">
      <formula>$S$2</formula>
    </cfRule>
    <cfRule type="cellIs" dxfId="1515" priority="10" operator="equal">
      <formula>$R$2</formula>
    </cfRule>
  </conditionalFormatting>
  <conditionalFormatting sqref="D10">
    <cfRule type="cellIs" dxfId="1514" priority="12" operator="equal">
      <formula>$P$2</formula>
    </cfRule>
  </conditionalFormatting>
  <conditionalFormatting sqref="D10">
    <cfRule type="cellIs" dxfId="1513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45</vt:i4>
      </vt:variant>
    </vt:vector>
  </HeadingPairs>
  <TitlesOfParts>
    <vt:vector size="90" baseType="lpstr">
      <vt:lpstr>سردار سلیمانی</vt:lpstr>
      <vt:lpstr>فهرست واحد ها</vt:lpstr>
      <vt:lpstr>م. درمان</vt:lpstr>
      <vt:lpstr>م. بهداشت</vt:lpstr>
      <vt:lpstr>م.غذا و دارو</vt:lpstr>
      <vt:lpstr>م.بین الملل</vt:lpstr>
      <vt:lpstr>م.توسعه</vt:lpstr>
      <vt:lpstr>م.دانشج</vt:lpstr>
      <vt:lpstr>م.تحقیقات</vt:lpstr>
      <vt:lpstr>م.آموزشی</vt:lpstr>
      <vt:lpstr>حوزه ریاست</vt:lpstr>
      <vt:lpstr>د.پزشکی</vt:lpstr>
      <vt:lpstr>د.پیراپزشکی</vt:lpstr>
      <vt:lpstr>د.پ و مامایی</vt:lpstr>
      <vt:lpstr>د.بهداشت</vt:lpstr>
      <vt:lpstr>د.ع.توانبخشی</vt:lpstr>
      <vt:lpstr>د.مد.ا.پ</vt:lpstr>
      <vt:lpstr>د.عل.روس.ر</vt:lpstr>
      <vt:lpstr>د.فن.نوین.پ</vt:lpstr>
      <vt:lpstr>د.طب.س</vt:lpstr>
      <vt:lpstr>ب.7تیر</vt:lpstr>
      <vt:lpstr>ب.لولاگر</vt:lpstr>
      <vt:lpstr>ب.یافت آباد</vt:lpstr>
      <vt:lpstr>ب.فهمیده</vt:lpstr>
      <vt:lpstr>ب.ا.سجاد</vt:lpstr>
      <vt:lpstr>ب.فاطمه رباط</vt:lpstr>
      <vt:lpstr>ب.ا.حسین.ب</vt:lpstr>
      <vt:lpstr>ب.فیروزآبادی</vt:lpstr>
      <vt:lpstr>رسول</vt:lpstr>
      <vt:lpstr>م.فاطمه</vt:lpstr>
      <vt:lpstr>علی اصغر</vt:lpstr>
      <vt:lpstr>شفایحیائیان</vt:lpstr>
      <vt:lpstr>اکبرآبادی</vt:lpstr>
      <vt:lpstr>مطهری</vt:lpstr>
      <vt:lpstr>هاشمی نژاد</vt:lpstr>
      <vt:lpstr>م.روانپزشکی</vt:lpstr>
      <vt:lpstr>فیروزگر</vt:lpstr>
      <vt:lpstr>غدد</vt:lpstr>
      <vt:lpstr>ش.شهریار</vt:lpstr>
      <vt:lpstr>ش.رباط</vt:lpstr>
      <vt:lpstr>ش.قدس</vt:lpstr>
      <vt:lpstr>ش.ملارد</vt:lpstr>
      <vt:lpstr>ش.بهارستان</vt:lpstr>
      <vt:lpstr>مرکز غرب</vt:lpstr>
      <vt:lpstr>مرکز شمالغرب</vt:lpstr>
      <vt:lpstr>اکبرآبادی!Print_Area</vt:lpstr>
      <vt:lpstr>ب.7تیر!Print_Area</vt:lpstr>
      <vt:lpstr>ب.ا.حسین.ب!Print_Area</vt:lpstr>
      <vt:lpstr>ب.ا.سجاد!Print_Area</vt:lpstr>
      <vt:lpstr>'ب.فاطمه رباط'!Print_Area</vt:lpstr>
      <vt:lpstr>ب.فهمیده!Print_Area</vt:lpstr>
      <vt:lpstr>ب.فیروزآبادی!Print_Area</vt:lpstr>
      <vt:lpstr>ب.لولاگر!Print_Area</vt:lpstr>
      <vt:lpstr>'ب.یافت آباد'!Print_Area</vt:lpstr>
      <vt:lpstr>'حوزه ریاست'!Print_Area</vt:lpstr>
      <vt:lpstr>د.بهداشت!Print_Area</vt:lpstr>
      <vt:lpstr>'د.پ و مامایی'!Print_Area</vt:lpstr>
      <vt:lpstr>د.پزشکی!Print_Area</vt:lpstr>
      <vt:lpstr>د.پیراپزشکی!Print_Area</vt:lpstr>
      <vt:lpstr>د.طب.س!Print_Area</vt:lpstr>
      <vt:lpstr>د.ع.توانبخشی!Print_Area</vt:lpstr>
      <vt:lpstr>د.عل.روس.ر!Print_Area</vt:lpstr>
      <vt:lpstr>د.فن.نوین.پ!Print_Area</vt:lpstr>
      <vt:lpstr>د.مد.ا.پ!Print_Area</vt:lpstr>
      <vt:lpstr>رسول!Print_Area</vt:lpstr>
      <vt:lpstr>'سردار سلیمانی'!Print_Area</vt:lpstr>
      <vt:lpstr>ش.بهارستان!Print_Area</vt:lpstr>
      <vt:lpstr>ش.رباط!Print_Area</vt:lpstr>
      <vt:lpstr>ش.شهریار!Print_Area</vt:lpstr>
      <vt:lpstr>ش.قدس!Print_Area</vt:lpstr>
      <vt:lpstr>ش.ملارد!Print_Area</vt:lpstr>
      <vt:lpstr>شفایحیائیان!Print_Area</vt:lpstr>
      <vt:lpstr>'علی اصغر'!Print_Area</vt:lpstr>
      <vt:lpstr>غدد!Print_Area</vt:lpstr>
      <vt:lpstr>'فهرست واحد ها'!Print_Area</vt:lpstr>
      <vt:lpstr>فیروزگر!Print_Area</vt:lpstr>
      <vt:lpstr>'م. بهداشت'!Print_Area</vt:lpstr>
      <vt:lpstr>'م. درمان'!Print_Area</vt:lpstr>
      <vt:lpstr>م.آموزشی!Print_Area</vt:lpstr>
      <vt:lpstr>'م.بین الملل'!Print_Area</vt:lpstr>
      <vt:lpstr>م.تحقیقات!Print_Area</vt:lpstr>
      <vt:lpstr>م.توسعه!Print_Area</vt:lpstr>
      <vt:lpstr>م.دانشج!Print_Area</vt:lpstr>
      <vt:lpstr>م.روانپزشکی!Print_Area</vt:lpstr>
      <vt:lpstr>'م.غذا و دارو'!Print_Area</vt:lpstr>
      <vt:lpstr>م.فاطمه!Print_Area</vt:lpstr>
      <vt:lpstr>'مرکز شمالغرب'!Print_Area</vt:lpstr>
      <vt:lpstr>'مرکز غرب'!Print_Area</vt:lpstr>
      <vt:lpstr>مطهری!Print_Area</vt:lpstr>
      <vt:lpstr>'هاشمی نژاد'!Print_Area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2023-04-24T10:47:38Z</dcterms:modified>
</cp:coreProperties>
</file>